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28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6. PROVEDBA_PROGRAMA_ERASMUS+\6.13. Rezultati_natjecaja\2018\Veljaca_2019\"/>
    </mc:Choice>
  </mc:AlternateContent>
  <xr:revisionPtr revIDLastSave="0" documentId="13_ncr:81_{E1B7EFD5-62D9-4603-9890-C1EE910F4EE4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ZA PDF WEB" sheetId="1" r:id="rId1"/>
    <sheet name="Sheet1" sheetId="2" r:id="rId2"/>
  </sheets>
  <externalReferences>
    <externalReference r:id="rId3"/>
    <externalReference r:id="rId4"/>
    <externalReference r:id="rId5"/>
  </externalReferences>
  <definedNames>
    <definedName name="a">[1]Codes!$H$2:$H$17</definedName>
    <definedName name="balance">[2]Codes!$A$3:$A$5</definedName>
    <definedName name="Dec">[1]Codes!$K$3:$K$4</definedName>
    <definedName name="decision3">[1]Codes!$N$2:$N$5</definedName>
    <definedName name="Elig3">[1]Codes!$J$3:$J$12</definedName>
    <definedName name="_xlnm.Print_Area" localSheetId="0">'ZA PDF WEB'!$A$1:$E$414</definedName>
    <definedName name="staff">[1]Codes!$O$3:$O$25</definedName>
    <definedName name="target1">[2]Codes!$D$14:$D$27</definedName>
    <definedName name="Z_0C93D92F_4105_46DC_A062_04DF22CBA6E9_.wvu.PrintArea" localSheetId="0" hidden="1">'ZA PDF WEB'!$A$1:$E$414</definedName>
    <definedName name="Z_11E8A1F3_79B9_428A_9313_C18B30297454_.wvu.PrintArea" localSheetId="0" hidden="1">'ZA PDF WEB'!$A$1:$E$414</definedName>
    <definedName name="Z_1702438C_DD16_4454_96FB_AACC34514D57_.wvu.PrintArea" localSheetId="0" hidden="1">'ZA PDF WEB'!$A$1:$E$414</definedName>
    <definedName name="Z_1CBA0E9D_0267_44EB_AEC9_D52935B815F7_.wvu.PrintArea" localSheetId="0" hidden="1">'ZA PDF WEB'!$A$1:$E$414</definedName>
    <definedName name="Z_20E04235_B88D_43E7_AC9E_4CE4F567F93C_.wvu.PrintArea" localSheetId="0" hidden="1">'ZA PDF WEB'!$A$1:$E$414</definedName>
    <definedName name="Z_221B3014_529C_4A6D_8367_DB6B76D9575D_.wvu.PrintArea" localSheetId="0" hidden="1">'ZA PDF WEB'!$A$1:$E$414</definedName>
    <definedName name="Z_2CB8329C_B0DE_4318_BB03_C35521CEEC5E_.wvu.PrintArea" localSheetId="0" hidden="1">'ZA PDF WEB'!$A$1:$E$414</definedName>
    <definedName name="Z_33DF4D08_C230_40F0_8388_8C9D7B653195_.wvu.PrintArea" localSheetId="0" hidden="1">'ZA PDF WEB'!$A$1:$E$414</definedName>
    <definedName name="Z_397125E2_261D_44EF_9969_165366D4E1DF_.wvu.PrintArea" localSheetId="0" hidden="1">'ZA PDF WEB'!$A$1:$E$414</definedName>
    <definedName name="Z_4A846B73_5A63_43C3_A035_5C6649CA8700_.wvu.PrintArea" localSheetId="0" hidden="1">'ZA PDF WEB'!$A$1:$E$414</definedName>
    <definedName name="Z_68F6AADD_041F_49C1_BF66_91801A734EB9_.wvu.PrintArea" localSheetId="0" hidden="1">'ZA PDF WEB'!$A$1:$E$414</definedName>
    <definedName name="Z_68F6AADD_041F_49C1_BF66_91801A734EB9_.wvu.Rows" localSheetId="0" hidden="1">'ZA PDF WEB'!$222:$227,'ZA PDF WEB'!#REF!,'ZA PDF WEB'!#REF!</definedName>
    <definedName name="Z_7B582E90_2F8E_4434_96DB_3F6AFE0126C1_.wvu.PrintArea" localSheetId="0" hidden="1">'ZA PDF WEB'!$A$1:$E$414</definedName>
    <definedName name="Z_874BF9ED_9FDF_40FB_B425_632095B6D56C_.wvu.PrintArea" localSheetId="0" hidden="1">'ZA PDF WEB'!$A$1:$E$414</definedName>
    <definedName name="Z_94966C47_0E47_4171_AEF3_85C03F06041D_.wvu.PrintArea" localSheetId="0" hidden="1">'ZA PDF WEB'!$A$1:$E$414</definedName>
    <definedName name="Z_9CAE893D_67DC_4649_BE49_669435A093FB_.wvu.PrintArea" localSheetId="0" hidden="1">'ZA PDF WEB'!$A$1:$E$414</definedName>
    <definedName name="Z_A1EE1AD9_007B_478A_AF26_2B988069006D_.wvu.PrintArea" localSheetId="0" hidden="1">'ZA PDF WEB'!$A$1:$E$414</definedName>
    <definedName name="Z_AAC93E81_A062_4323_95AE_3DBE90A380A6_.wvu.PrintArea" localSheetId="0" hidden="1">'ZA PDF WEB'!$A$1:$E$414</definedName>
    <definedName name="Z_BA548981_D5E7_4C5D_AD25_0BEA99E706CE_.wvu.PrintArea" localSheetId="0" hidden="1">'ZA PDF WEB'!$A$1:$E$414</definedName>
    <definedName name="Z_BE6DB012_8486_4FF2_A5FA_5E959E8BCB76_.wvu.PrintArea" localSheetId="0" hidden="1">'ZA PDF WEB'!$A$1:$E$414</definedName>
    <definedName name="Z_C67417FA_01C2_47CD_9C9E_19BB96272B22_.wvu.PrintArea" localSheetId="0" hidden="1">'ZA PDF WEB'!$A$1:$E$414</definedName>
    <definedName name="Z_D5426047_3AF6_436D_8F9F_1F81325CBB2A_.wvu.PrintArea" localSheetId="0" hidden="1">'ZA PDF WEB'!$A$1:$E$414</definedName>
    <definedName name="Z_F665D4DC_E4C3_43CA_9DE5_AECCD9582468_.wvu.PrintArea" localSheetId="0" hidden="1">'ZA PDF WEB'!$A$1:$E$414</definedName>
  </definedNames>
  <calcPr calcId="181029"/>
  <customWorkbookViews>
    <customWorkbookView name="Filip Gašparović - osobni prikaz" guid="{4A846B73-5A63-43C3-A035-5C6649CA8700}" mergeInterval="0" personalView="1" maximized="1" xWindow="-8" yWindow="-8" windowWidth="1382" windowHeight="744" activeSheetId="1"/>
    <customWorkbookView name="Danijela Jagušt Šumljak - Personal View" guid="{C67417FA-01C2-47CD-9C9E-19BB96272B22}" mergeInterval="0" personalView="1" maximized="1" xWindow="-8" yWindow="-8" windowWidth="1936" windowHeight="1056" activeSheetId="1"/>
    <customWorkbookView name="Filip Gašparović - Personal View" guid="{9CAE893D-67DC-4649-BE49-669435A093FB}" mergeInterval="0" personalView="1" maximized="1" windowWidth="1362" windowHeight="503" activeSheetId="1"/>
    <customWorkbookView name="Dinko Mihaljević - Personal View" guid="{F665D4DC-E4C3-43CA-9DE5-AECCD9582468}" mergeInterval="0" personalView="1" maximized="1" xWindow="-8" yWindow="-8" windowWidth="1936" windowHeight="1056" activeSheetId="1"/>
    <customWorkbookView name="Valerija Posavec - Personal View" guid="{0C93D92F-4105-46DC-A062-04DF22CBA6E9}" mergeInterval="0" personalView="1" maximized="1" xWindow="-8" yWindow="-8" windowWidth="1936" windowHeight="1056" activeSheetId="1"/>
    <customWorkbookView name="Katarina Bilonić - Personal View" guid="{874BF9ED-9FDF-40FB-B425-632095B6D56C}" mergeInterval="0" personalView="1" maximized="1" xWindow="-8" yWindow="-8" windowWidth="1696" windowHeight="1026" activeSheetId="1"/>
    <customWorkbookView name="Ivana Filipović - Personal View" guid="{11E8A1F3-79B9-428A-9313-C18B30297454}" mergeInterval="0" personalView="1" maximized="1" xWindow="-8" yWindow="-8" windowWidth="1936" windowHeight="1056" activeSheetId="1"/>
    <customWorkbookView name="Adela Puškarić Turković - Personal View" guid="{397125E2-261D-44EF-9969-165366D4E1DF}" mergeInterval="0" personalView="1" maximized="1" xWindow="-8" yWindow="-8" windowWidth="1382" windowHeight="744" activeSheetId="1"/>
    <customWorkbookView name="Marijana Kondres - Personal View" guid="{D5426047-3AF6-436D-8F9F-1F81325CBB2A}" mergeInterval="0" personalView="1" xWindow="69" yWindow="69" windowWidth="723" windowHeight="760" activeSheetId="1"/>
    <customWorkbookView name="Marija Lončar - Personal View" guid="{1702438C-DD16-4454-96FB-AACC34514D57}" mergeInterval="0" personalView="1" maximized="1" xWindow="-8" yWindow="-8" windowWidth="1936" windowHeight="1056" activeSheetId="1"/>
    <customWorkbookView name="Ivana Kovačić - Personal View" guid="{BE6DB012-8486-4FF2-A5FA-5E959E8BCB76}" mergeInterval="0" personalView="1" maximized="1" xWindow="-8" yWindow="-8" windowWidth="1936" windowHeight="1056" activeSheetId="1"/>
    <customWorkbookView name="Ivana Didak - Personal View" guid="{1CBA0E9D-0267-44EB-AEC9-D52935B815F7}" mergeInterval="0" personalView="1" maximized="1" windowWidth="1662" windowHeight="813" activeSheetId="1" showComments="commIndAndComment"/>
    <customWorkbookView name="Sanja Posavec - Personal View" guid="{68F6AADD-041F-49C1-BF66-91801A734EB9}" mergeInterval="0" personalView="1" maximized="1" windowWidth="1916" windowHeight="807" activeSheetId="1"/>
    <customWorkbookView name="Ana Koruga - Personal View" guid="{221B3014-529C-4A6D-8367-DB6B76D9575D}" mergeInterval="0" personalView="1" xWindow="82" yWindow="13" windowWidth="1835" windowHeight="997" activeSheetId="1"/>
    <customWorkbookView name="Tomislav Fresl - Personal View" guid="{BA548981-D5E7-4C5D-AD25-0BEA99E706CE}" mergeInterval="0" personalView="1" maximized="1" xWindow="-8" yWindow="-8" windowWidth="1936" windowHeight="1056" activeSheetId="1"/>
    <customWorkbookView name="Ana Kunović - Personal View" guid="{AAC93E81-A062-4323-95AE-3DBE90A380A6}" mergeInterval="0" personalView="1" maximized="1" xWindow="-8" yWindow="-8" windowWidth="1936" windowHeight="1056" activeSheetId="1" showComments="commIndAndComment"/>
    <customWorkbookView name="Matija Blaće - Personal View" guid="{94966C47-0E47-4171-AEF3-85C03F06041D}" mergeInterval="0" personalView="1" maximized="1" xWindow="-8" yWindow="-8" windowWidth="1936" windowHeight="1056" activeSheetId="1"/>
    <customWorkbookView name="Dijana Stilinović - Personal View" guid="{7B582E90-2F8E-4434-96DB-3F6AFE0126C1}" mergeInterval="0" personalView="1" maximized="1" xWindow="-8" yWindow="-8" windowWidth="1936" windowHeight="1056" activeSheetId="1"/>
    <customWorkbookView name="Tina Matovina - Personal View" guid="{A1EE1AD9-007B-478A-AF26-2B988069006D}" mergeInterval="0" personalView="1" maximized="1" xWindow="-8" yWindow="-8" windowWidth="1936" windowHeight="1056" activeSheetId="1"/>
    <customWorkbookView name="Ivana Puljiz - osobni prikaz" guid="{20E04235-B88D-43E7-AC9E-4CE4F567F93C}" mergeInterval="0" personalView="1" maximized="1" xWindow="-8" yWindow="-8" windowWidth="2064" windowHeight="1128" activeSheetId="1" showComments="commIndAndComment"/>
    <customWorkbookView name="Matea Majdenić - Personal View" guid="{33DF4D08-C230-40F0-8388-8C9D7B653195}" mergeInterval="0" personalView="1" maximized="1" xWindow="-8" yWindow="-8" windowWidth="1936" windowHeight="1056" activeSheetId="1"/>
    <customWorkbookView name="Branka Radonić Choudhury - Personal View" guid="{2CB8329C-B0DE-4318-BB03-C35521CEEC5E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B23" i="1" l="1"/>
  <c r="B17" i="1"/>
  <c r="B14" i="1"/>
  <c r="B10" i="1"/>
  <c r="B7" i="1"/>
  <c r="B3" i="1"/>
  <c r="E424" i="1" l="1"/>
  <c r="E406" i="1"/>
  <c r="E394" i="1"/>
  <c r="E371" i="1" l="1"/>
  <c r="C17" i="1" l="1"/>
  <c r="C14" i="1"/>
  <c r="C10" i="1"/>
  <c r="C7" i="1"/>
  <c r="C3" i="1"/>
  <c r="C23" i="1" l="1"/>
  <c r="E400" i="1"/>
  <c r="E354" i="1" l="1"/>
  <c r="E273" i="1" l="1"/>
  <c r="E296" i="1" l="1"/>
  <c r="E30" i="1" l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E78" i="1" l="1"/>
  <c r="E168" i="1"/>
  <c r="E176" i="1" l="1"/>
  <c r="E222" i="1" l="1"/>
  <c r="G6" i="2" l="1"/>
  <c r="F6" i="2"/>
  <c r="E6" i="2"/>
  <c r="E250" i="1" l="1"/>
  <c r="E418" i="1" l="1"/>
  <c r="E412" i="1" l="1"/>
  <c r="E389" i="1"/>
  <c r="E319" i="1" l="1"/>
  <c r="E381" i="1" l="1"/>
  <c r="E338" i="1" l="1"/>
  <c r="E265" i="1" l="1"/>
  <c r="E227" i="1" l="1"/>
  <c r="E102" i="1"/>
  <c r="E86" i="1"/>
</calcChain>
</file>

<file path=xl/sharedStrings.xml><?xml version="1.0" encoding="utf-8"?>
<sst xmlns="http://schemas.openxmlformats.org/spreadsheetml/2006/main" count="1272" uniqueCount="811">
  <si>
    <t>Rok</t>
  </si>
  <si>
    <t>Naziv korisnika</t>
  </si>
  <si>
    <t>Adresa korisnika</t>
  </si>
  <si>
    <t>Iznos financijske potpore</t>
  </si>
  <si>
    <t>Broj projekata</t>
  </si>
  <si>
    <t>Razmjene mladih</t>
  </si>
  <si>
    <t xml:space="preserve">Mobilnost osoba koje rade s mladima - Osposobljavanja i umrežavanja    </t>
  </si>
  <si>
    <t>Ključna aktivnost 1 - Mobilnost u svrhu učenja za pojedince</t>
  </si>
  <si>
    <t>Ključna aktivnost 2 - Strateška partnerstva</t>
  </si>
  <si>
    <t xml:space="preserve">Strateška partnerstva </t>
  </si>
  <si>
    <t>Projektni broj</t>
  </si>
  <si>
    <t xml:space="preserve">Ključna aktivnost 2 - Strateška partnerstva </t>
  </si>
  <si>
    <t xml:space="preserve">Ključna aktivnost 3 - Strukturirani dijalog: Sastanci mladih i donositelja odluka u području mladih                          </t>
  </si>
  <si>
    <t xml:space="preserve">Ključna aktivnost 1 - Mobilnost osoba koje rade s mladima - Osposobljavanja i umrežavanja    </t>
  </si>
  <si>
    <t>Ključna aktivnost 1 - Razmjene mladih</t>
  </si>
  <si>
    <t>OPĆE OBRAZOVANJE - SVEUKUPNO</t>
  </si>
  <si>
    <t>STRUKOVNO OBRAZOVANJE I OSPOSOBLJAVANJE - SVEUKUPNO</t>
  </si>
  <si>
    <t>VISOKO OBRAZOVANJE - SVEUKUPNO</t>
  </si>
  <si>
    <t>OBRAZOVANJE ODRASLIH - SVEUKUPNO</t>
  </si>
  <si>
    <t>MLADI - SVEUKUPNO</t>
  </si>
  <si>
    <t>ERASMUS + SVEUKUPNO</t>
  </si>
  <si>
    <t>Ključna aktivnost 3 - Potpora reformi politika - Strukturirani dijalog: Sastanci mladih i donositelja odluka u području mladih</t>
  </si>
  <si>
    <t>Ukupno</t>
  </si>
  <si>
    <t>Ključna aktivnost 1- Mobilnost u svrhu učenja za pojedince između programskih i partnerskih zemalja</t>
  </si>
  <si>
    <t>Ključna aktivnost 1 - Mobilnost u svrhu učenja za pojedince između programskih zemalja</t>
  </si>
  <si>
    <t xml:space="preserve">Ključna aktivnost 1 - Mobilnost u svrhu učenja za pojedince - Projekti mobilnosti između programskih i partnerskih zemalja   </t>
  </si>
  <si>
    <t>Ključna aktivnost 1 - Mobilnost u svrhu učenja za pojedince - Projekti mobilnosti unutar programskih zemalja</t>
  </si>
  <si>
    <t>FINANCIRANI PROJEKTI U OKVIRU POZIVA NA DOSTAVU PROJEKTNIH PRIJEDLOGA ZA PROGRAM ERASMUS + U 2018. GODINI ZA 
PODRUČJE STRUKOVNOG OBRAZOVANJA I OSPOSOBLJAVANJA</t>
  </si>
  <si>
    <t>FINANCIRANI PROJEKTI U OKVIRU POZIVA NA DOSTAVU PROJEKTNIH PRIJEDLOGA ZA PROGRAM ERASMUS + U 2018. GODINI ZA 
PODRUČJE OPĆEG ODGOJA I OBRAZOVANJA</t>
  </si>
  <si>
    <t>FINANCIRANI PROJEKTI U OKVIRU POZIVA NA DOSTAVU PROJEKTNIH PRIJEDLOGA ZA PROGRAM ERASMUS + U 2018. GODINI ZA PODRUČJE VISOKOG OBRAZOVANJA</t>
  </si>
  <si>
    <t>FINANCIRANI PROJEKTI U OKVIRU POZIVA NA DOSTAVU PROJEKTNIH PRIJEDLOGA ZA PROGRAM ERASMUS + U 2018. GODINI ZA 
PODRUČJE OBRAZOVANJA ODRASLIH</t>
  </si>
  <si>
    <t xml:space="preserve">FINANCIRANI PROJEKTI U OKVIRU POZIVA NA DOSTAVU PROJEKTNIH PRIJEDLOGA ZA PROGRAM ERASMUS + U 2018. GODINI ZA PODRUČJE MLADIH
</t>
  </si>
  <si>
    <t>Rok 15.2.2018.</t>
  </si>
  <si>
    <t>Volonterske aktivnosti</t>
  </si>
  <si>
    <t>Rok 26.4.2018.</t>
  </si>
  <si>
    <t>Ključna aktivnost 1 - Volonterske aktivnosti</t>
  </si>
  <si>
    <t>2018-1-HR01-KA116-046943</t>
  </si>
  <si>
    <t>2018-1-HR01-KA116-047051</t>
  </si>
  <si>
    <t>2018-1-HR01-KA116-047081</t>
  </si>
  <si>
    <t>2018-1-HR01-KA116-047115</t>
  </si>
  <si>
    <t>2018-1-HR01-KA116-047152</t>
  </si>
  <si>
    <t>2018-1-HR01-KA102-046992</t>
  </si>
  <si>
    <t>2018-1-HR01-KA102-047033</t>
  </si>
  <si>
    <t>2018-1-HR01-KA102-047240</t>
  </si>
  <si>
    <t>2018-1-HR01-KA102-047048</t>
  </si>
  <si>
    <t>2018-1-HR01-KA102-047237</t>
  </si>
  <si>
    <t>2018-1-HR01-KA102-046946</t>
  </si>
  <si>
    <t>2018-1-HR01-KA102-046966</t>
  </si>
  <si>
    <t>2018-1-HR01-KA102-047025</t>
  </si>
  <si>
    <t>2018-1-HR01-KA102-047171</t>
  </si>
  <si>
    <t>2018-1-HR01-KA102-047020</t>
  </si>
  <si>
    <t>2018-1-HR01-KA102-047028</t>
  </si>
  <si>
    <t>2018-1-HR01-KA102-047111</t>
  </si>
  <si>
    <t>2018-1-HR01-KA102-047199</t>
  </si>
  <si>
    <t>2018-1-HR01-KA102-047074</t>
  </si>
  <si>
    <t>2018-1-HR01-KA102-047145</t>
  </si>
  <si>
    <t>2018-1-HR01-KA102-047044</t>
  </si>
  <si>
    <t>2018-1-HR01-KA102-047176</t>
  </si>
  <si>
    <t>2018-1-HR01-KA102-046969</t>
  </si>
  <si>
    <t>2018-1-HR01-KA102-047039</t>
  </si>
  <si>
    <t>2018-1-HR01-KA102-047244</t>
  </si>
  <si>
    <t>2018-1-HR01-KA102-047248</t>
  </si>
  <si>
    <t>2018-1-HR01-KA102-047229</t>
  </si>
  <si>
    <t>2018-1-HR01-KA102-047105</t>
  </si>
  <si>
    <t>2018-1-HR01-KA102-047124</t>
  </si>
  <si>
    <t>2018-1-HR01-KA102-047155</t>
  </si>
  <si>
    <t>2018-1-HR01-KA102-047186</t>
  </si>
  <si>
    <t>2018-1-HR01-KA102-047223</t>
  </si>
  <si>
    <t>2018-1-HR01-KA102-047230</t>
  </si>
  <si>
    <t>2018-1-HR01-KA102-046965</t>
  </si>
  <si>
    <t>2018-1-HR01-KA102-047059</t>
  </si>
  <si>
    <t>2018-1-HR01-KA102-046968</t>
  </si>
  <si>
    <t>2018-1-HR01-KA102-046993</t>
  </si>
  <si>
    <t>2018-1-HR01-KA102-047036</t>
  </si>
  <si>
    <t>2018-1-HR01-KA102-047208</t>
  </si>
  <si>
    <t>2018-1-HR01-KA102-047011</t>
  </si>
  <si>
    <t>2018-1-HR01-KA102-047136</t>
  </si>
  <si>
    <t>2018-1-HR01-KA102-047169</t>
  </si>
  <si>
    <t>2018-1-HR01-KA102-047142</t>
  </si>
  <si>
    <t>2018-1-HR01-KA102-047163</t>
  </si>
  <si>
    <t>2018-1-HR01-KA102-047178</t>
  </si>
  <si>
    <t>2018-1-HR01-KA102-047216</t>
  </si>
  <si>
    <t>2018-1-HR01-KA102-047122</t>
  </si>
  <si>
    <t>2018-1-HR01-KA102-047151</t>
  </si>
  <si>
    <t>2018-1-HR01-KA102-047179</t>
  </si>
  <si>
    <t>2018-1-HR01-KA102-047187</t>
  </si>
  <si>
    <t>2018-1-HR01-KA102-047215</t>
  </si>
  <si>
    <t>2018-1-HR01-KA102-046990</t>
  </si>
  <si>
    <t>2018-1-HR01-KA102-046995</t>
  </si>
  <si>
    <t>2018-1-HR01-KA102-047024</t>
  </si>
  <si>
    <t>2018-1-HR01-KA102-046978</t>
  </si>
  <si>
    <t>2018-1-HR01-KA102-047150</t>
  </si>
  <si>
    <t>2018-1-HR01-KA102-047162</t>
  </si>
  <si>
    <t>2018-1-HR01-KA102-047188</t>
  </si>
  <si>
    <t>2018-1-HR01-KA102-047022</t>
  </si>
  <si>
    <t>2018-1-HR01-KA102-047118</t>
  </si>
  <si>
    <t>2018-1-HR01-KA102-047173</t>
  </si>
  <si>
    <t>2018-1-HR01-KA102-047231</t>
  </si>
  <si>
    <t>Gospodarska škola</t>
  </si>
  <si>
    <t>Obrtna tehnička škola</t>
  </si>
  <si>
    <t>Škola za cestovni promet</t>
  </si>
  <si>
    <t>Elektrotehnička i prometna škola Osijek</t>
  </si>
  <si>
    <t>Obrtnička škola Koprivnica</t>
  </si>
  <si>
    <t>Ugostiteljsko-turističko učiliste</t>
  </si>
  <si>
    <t>Strojarska i prometna škola</t>
  </si>
  <si>
    <t>Škola za medicinske sestre Vrapče</t>
  </si>
  <si>
    <t>Turističko-ugostiteljska i prehrambena škola Bjelovar</t>
  </si>
  <si>
    <t>Obrtnička škola</t>
  </si>
  <si>
    <t>Strukovna škola Eugena Kumičića Rovinj - Scuola di formazione professionale Eugen Kumicic Rovigno</t>
  </si>
  <si>
    <t>I. tehnička škola Tesla</t>
  </si>
  <si>
    <t>Mješovita industrijsko - obrtnička škola</t>
  </si>
  <si>
    <t>Poljoprivredno-prehrambena škola</t>
  </si>
  <si>
    <t>Tehnička škola</t>
  </si>
  <si>
    <t>Srednja škola Stjepana Sulimanca</t>
  </si>
  <si>
    <t>Pomorsko-tehnička škola Dubrovnik</t>
  </si>
  <si>
    <t>Srednja škola Isidora Kršnjavoga Našice</t>
  </si>
  <si>
    <t>Hrvatsko društvo likovnih umjetnika</t>
  </si>
  <si>
    <t>Industrijsko-obrtnička škola Šibenik</t>
  </si>
  <si>
    <t>Srednja strukovna škola Šibenik</t>
  </si>
  <si>
    <t>Elektrotehnička škola</t>
  </si>
  <si>
    <t>Srednja škola Oroslavje</t>
  </si>
  <si>
    <t>Privatna srednja škola Wallner</t>
  </si>
  <si>
    <t>Elektrostrojarska škola</t>
  </si>
  <si>
    <t>Ekonomska škola Velika Gorica</t>
  </si>
  <si>
    <t>Srednja medicinska škola</t>
  </si>
  <si>
    <t>Strukovna škola Đurđevac</t>
  </si>
  <si>
    <t>Srednja škola fra Andrije Kačića Miošića</t>
  </si>
  <si>
    <t>Ekonomsko-turistička škola</t>
  </si>
  <si>
    <t>Škola za medicinske sestre Mlinarska</t>
  </si>
  <si>
    <t>Srednja škola Valpovo</t>
  </si>
  <si>
    <t>Strukovna škola Vice Vlatkovića</t>
  </si>
  <si>
    <t>Poljoprivredna i veterinarska škola Osijek</t>
  </si>
  <si>
    <t>Obrtničko-industrijska škola u Imotskom</t>
  </si>
  <si>
    <t>Srednja škola Ilok</t>
  </si>
  <si>
    <t>Ekonomska škola Sisak</t>
  </si>
  <si>
    <t>Obrtnička i tehnička škola Dubrovnik</t>
  </si>
  <si>
    <t xml:space="preserve">Ekonomska škola Braća Radić </t>
  </si>
  <si>
    <t>Elektrotehnička škola - Split</t>
  </si>
  <si>
    <t>Srednja poljoprivredna i tehnička škola</t>
  </si>
  <si>
    <t>Strukovna škola Virovitica</t>
  </si>
  <si>
    <t>Tehnička škola Sisak</t>
  </si>
  <si>
    <t>Srednja škola Glina</t>
  </si>
  <si>
    <t>Srednja škola "Stjepan Ivšić"</t>
  </si>
  <si>
    <t>Ekonomska škola Požega</t>
  </si>
  <si>
    <t>Poljoprivredno šumarska škola Vinkovci</t>
  </si>
  <si>
    <t>Strojarska tehnička škola Fausta Vrančića</t>
  </si>
  <si>
    <t>Srednja škola Braća Radić</t>
  </si>
  <si>
    <t>Škola za grafiku, dizajn i medijsku produkciju</t>
  </si>
  <si>
    <t>Industrijska strojarska škola</t>
  </si>
  <si>
    <t>Industrijsko- obrtnička škola</t>
  </si>
  <si>
    <t>Strojarska tehnička škola  Osijek</t>
  </si>
  <si>
    <t>Škola likovnih umjetnosti</t>
  </si>
  <si>
    <t>Srednja škola Jure Kaštelan</t>
  </si>
  <si>
    <t>Ekonomsko-birotehnička škola</t>
  </si>
  <si>
    <t>Srednja škola Otočac</t>
  </si>
  <si>
    <t xml:space="preserve">Srednja škola u Maruševcu s pravom javnosti </t>
  </si>
  <si>
    <t>Škola za montažu instalacija i metalnih konstrukcija</t>
  </si>
  <si>
    <t>Vladimira Nazora 38, 40000 Čakovec</t>
  </si>
  <si>
    <t>Plančićeva 1, 21000 Split</t>
  </si>
  <si>
    <t>Trg J. F. Kennedyja 8, 10000 Zagreb</t>
  </si>
  <si>
    <t>Istarska 3, 31000 Osijek</t>
  </si>
  <si>
    <t>Trg slobode 7, 48000 Koprivnica</t>
  </si>
  <si>
    <t>Kombolova 2a, 10000 Zagreb</t>
  </si>
  <si>
    <t>Hallerova aleja 3a, 42000 Varaždin</t>
  </si>
  <si>
    <t>Bolnička cesta 32, 10090 Zagreb</t>
  </si>
  <si>
    <t>Poljana dr. Franje Tuđmana 10, 43000 Bjelovar</t>
  </si>
  <si>
    <t>Osječka 33, 34000 Požega</t>
  </si>
  <si>
    <t>Carducci 13, 52210 Rovinj</t>
  </si>
  <si>
    <t>Klaićeva 7, 10000 Zagreb</t>
  </si>
  <si>
    <t>Domobranska 2, 47000 Karlovac</t>
  </si>
  <si>
    <t>Ratarnička 3, 34000 Požega</t>
  </si>
  <si>
    <t>Ratarnička 1, 34000 Požega</t>
  </si>
  <si>
    <t>Dravska 41, 33405 Pitomača</t>
  </si>
  <si>
    <t>Miljenka Bratoša 4, 20000 Dubrovnik</t>
  </si>
  <si>
    <t>Augusta Cesarca 20, 31500 Našice</t>
  </si>
  <si>
    <t>Trg žrtava fašizma 16, 10000 Zagreb</t>
  </si>
  <si>
    <t>Ulica Ante Šupuka 31, 22000 Šibenik</t>
  </si>
  <si>
    <t>Konavoska 2, 10000 Zagreb</t>
  </si>
  <si>
    <t>Ljudevita Gaja 1, 49243 Oroslavje</t>
  </si>
  <si>
    <t>Makarska 36, 21000 Split</t>
  </si>
  <si>
    <t>Hallerova aleja 5, 42000 Varaždin</t>
  </si>
  <si>
    <t>Ul. kralja Stjepana Tomaševića 21, 10410 Velika Gorica</t>
  </si>
  <si>
    <t>Vatroslava Jagića 3a, 35000 Slavonski Brod</t>
  </si>
  <si>
    <t>Dr. Ivana Kranjčeva 5, 48350 Đurđevac</t>
  </si>
  <si>
    <t>Tina Ujevića 5, 20340 Ploče</t>
  </si>
  <si>
    <t>Kurelčeva 2, 47000 Karlovac</t>
  </si>
  <si>
    <t>Mlinarska cesta 34, 10000 Zagreb</t>
  </si>
  <si>
    <t>Dr. Franje Tuđmana 2, 31550 Valpovo</t>
  </si>
  <si>
    <t>Nikole Tesle 9c, 23000 Zadar</t>
  </si>
  <si>
    <t>Jadrovska 20, 31000 Osijek</t>
  </si>
  <si>
    <t>Bruna Bušića 59, 21260 Imotski</t>
  </si>
  <si>
    <t>Matije Gupca 168, 32236 Ilok</t>
  </si>
  <si>
    <t>Kralja Tomislava 19, 44000 Sisak</t>
  </si>
  <si>
    <t>Iva Vojnovića 12, 20000 Dubrovnik</t>
  </si>
  <si>
    <t>Vijenac K. A. Stepinca 11, 31400 Đakovo</t>
  </si>
  <si>
    <t>Teslina 2, 21000 Split</t>
  </si>
  <si>
    <t>Trg Opuzenske bojne 5, 20355 Opuzen</t>
  </si>
  <si>
    <t>Vukovarska cesta 1, 33000 Virovitica</t>
  </si>
  <si>
    <t>Marijana Cvetkovića 2, 44010 Sisak</t>
  </si>
  <si>
    <t>Frankopanska 30, 44400 Glina</t>
  </si>
  <si>
    <t>Trg Tina Ujevića 1, 33515 Orahovica</t>
  </si>
  <si>
    <t>Hansa Dietricha Genschera 16, 32100 Vinkovci</t>
  </si>
  <si>
    <t>Avenija Marina Držića 14, 10000 Zagreb</t>
  </si>
  <si>
    <t>Put poljoprivrednika 5, 21217 Kaštela</t>
  </si>
  <si>
    <t>Getaldićeva 2, 10000 Zagreb</t>
  </si>
  <si>
    <t>Nodilova 3, 21000 Split</t>
  </si>
  <si>
    <t>Eugena Kumičića 55, 35000 Slavonski Brod</t>
  </si>
  <si>
    <t>Ulica Fausta Vrančića 17, 21000 Split</t>
  </si>
  <si>
    <t>Trg kralja Tomislava 2, 21310 Omiš</t>
  </si>
  <si>
    <t>Naselje Andrija Hebrang 13/1, 35000 Slavonski Brod</t>
  </si>
  <si>
    <t>Ćirila i Metoda 2, 53220 Otočac</t>
  </si>
  <si>
    <t>Maruševec 82, 42243 Maruševec</t>
  </si>
  <si>
    <t>Sveti Duh 129, 10000 Zagreb</t>
  </si>
  <si>
    <t>Udruga mladih Mladi u Europskoj uniji</t>
  </si>
  <si>
    <t>Udruga gluhih i nagluhih Nova Gradiška</t>
  </si>
  <si>
    <t>Savez izviđača Hrvatske</t>
  </si>
  <si>
    <t>Association for Community Development KREAKTIVA</t>
  </si>
  <si>
    <t>Udruga EU Centar</t>
  </si>
  <si>
    <t>Nezavisna udruga mladih</t>
  </si>
  <si>
    <t>15.2.2018.</t>
  </si>
  <si>
    <t>1.2.2018.</t>
  </si>
  <si>
    <t>Trg dr. Franje Tuđmana 1, 10290 Zaprešić</t>
  </si>
  <si>
    <t>Obrtnička 12, 44316 Velika Ludina</t>
  </si>
  <si>
    <t>Dobriše Cesarića 24, 33520 Slatina</t>
  </si>
  <si>
    <t>Dvorničićeva 6, 10000 Zagreb</t>
  </si>
  <si>
    <t>Trg Vatroslava Lisinskog 1, 31000 Osijek</t>
  </si>
  <si>
    <t>Ulica Matije Gupca 2, 49245 Gornja Stubica</t>
  </si>
  <si>
    <t>Juraja Križanića 96, 42000 Varaždin</t>
  </si>
  <si>
    <t>Školska 3, 31000 Osijek</t>
  </si>
  <si>
    <t>Banija 24, 47000 Karlovac</t>
  </si>
  <si>
    <t>Vinogradska 3, 51500 Krk</t>
  </si>
  <si>
    <t>Prilaz baruna Filipovića 30, 10000 Zagreb</t>
  </si>
  <si>
    <t>Kralja Petra Krešimira IV. 10, 42000 Varaždin</t>
  </si>
  <si>
    <t>Vinkovačka 1, 10000 Zagreb</t>
  </si>
  <si>
    <t>Prolaz Otokara Keršovanija 1, 52000 Pazin</t>
  </si>
  <si>
    <t>Gajeva 13, 49221 Bedekovčina</t>
  </si>
  <si>
    <t>Horvaćanska  6, 10000 Zagreb</t>
  </si>
  <si>
    <t>Strma cesta 15, 10000 Zagreb</t>
  </si>
  <si>
    <t>Markuševečka cesta 160, 10040 Zagreb</t>
  </si>
  <si>
    <t>Stanka Pauletića 8, 52210 Rovinj</t>
  </si>
  <si>
    <t>Horvaćanski trg 1, 10436 Zagreb</t>
  </si>
  <si>
    <t>Đačka 5, 10020 Zagreb</t>
  </si>
  <si>
    <t>Ulica 5. broj 9, 21345 Vela Luka</t>
  </si>
  <si>
    <t>Dravska 2, 42208 Cestica</t>
  </si>
  <si>
    <t>Ratkajeva 8, 49216 Desinić</t>
  </si>
  <si>
    <t>Dravska 1, 42000 Varaždin</t>
  </si>
  <si>
    <t>Kruge 46, 10000 Zagreb</t>
  </si>
  <si>
    <t>Vijenac Ivana Meštrovića 7, 31000 Osijek</t>
  </si>
  <si>
    <t>Ulica kralja Stjepana Tomaševića 21, 10410 Velika Gorica</t>
  </si>
  <si>
    <t>Prilaz prof. Ivana Vrančića 5, 49210 Zabok</t>
  </si>
  <si>
    <t>Teslina 12, 21000 Split</t>
  </si>
  <si>
    <t>Školska 26, 32214 Tordinci</t>
  </si>
  <si>
    <t>Željka Sabola 14, 43000 Bjelovar</t>
  </si>
  <si>
    <t>Šetaliste XIII. divizije 68, 51000 Rijeka</t>
  </si>
  <si>
    <t>Hercegovačka 108, 10000 Zagreb</t>
  </si>
  <si>
    <t>Dobojska 12, 10000 Zagreb</t>
  </si>
  <si>
    <t>Strahoninec, Čakovečka 55, 40000 Čakovec</t>
  </si>
  <si>
    <t>Put Lovreta 1, 21224 Slatine</t>
  </si>
  <si>
    <t>Avenija Dubrovnik 36, 10010 Zagreb</t>
  </si>
  <si>
    <t>Ulica bana Josipa Jelačića 23, 48260 Križevci</t>
  </si>
  <si>
    <t>Brdo bb, 10340 Vrbovec</t>
  </si>
  <si>
    <t>Vladimira Nazora 23, 35403 Rešetari</t>
  </si>
  <si>
    <t>Dr. Franje Tudjmana 189, 21266 Zmijavci</t>
  </si>
  <si>
    <t>J. Bedekovica 11, 40000 Šenkovec</t>
  </si>
  <si>
    <t>Zrinsko Frankopanska 36, 21000 Split</t>
  </si>
  <si>
    <t>2018-1-HR01-KA105-047271</t>
  </si>
  <si>
    <t>2018-1-HR01-KA105-047277</t>
  </si>
  <si>
    <t>2018-1-HR01-KA105-047279</t>
  </si>
  <si>
    <t>2018-1-HR01-KA105-047280</t>
  </si>
  <si>
    <t>2018-1-HR01-KA105-047343</t>
  </si>
  <si>
    <t>2018-1-HR01-KA105-047296</t>
  </si>
  <si>
    <t>2018-1-HR01-KA105-047387</t>
  </si>
  <si>
    <t>2018-1-HR01-KA105-047289</t>
  </si>
  <si>
    <t>2018-1-HR01-KA105-047330</t>
  </si>
  <si>
    <t>2018-1-HR01-KA105-047346</t>
  </si>
  <si>
    <t>2018-1-HR01-KA105-047386</t>
  </si>
  <si>
    <t>2018-1-HR01-KA105-047317</t>
  </si>
  <si>
    <t>2018-1-HR01-KA105-047384</t>
  </si>
  <si>
    <t>2018-1-HR01-KA105-047357</t>
  </si>
  <si>
    <t>2018-1-HR01-KA105-047306</t>
  </si>
  <si>
    <t>2018-1-HR01-KA105-047295</t>
  </si>
  <si>
    <t>Sabor amaterskih kazališta Slavonije i Baranje</t>
  </si>
  <si>
    <t>Platypus</t>
  </si>
  <si>
    <t>Udruga za poticanje razvoja ljudskih potencijala i kreativnosti - Prizma</t>
  </si>
  <si>
    <t>Ocean znanja u Republici Hrvatskoj</t>
  </si>
  <si>
    <t>Udruga za održivi razvoj "POZITIVA SAMOBOR"</t>
  </si>
  <si>
    <t>INTERAKTIVA</t>
  </si>
  <si>
    <t>Udruga za promicanje pozitivne afirmacije mladih u društvu "Impress" Daruvar</t>
  </si>
  <si>
    <t>Forum za kvalitetno udomiteljstvo djeve - Udomitelji za djecu</t>
  </si>
  <si>
    <t>Centre for research, education and applied knowledge Up2date</t>
  </si>
  <si>
    <t>Slavonska autohtona udruga Terra Slavonica</t>
  </si>
  <si>
    <t>Eko Centar Latinovac</t>
  </si>
  <si>
    <t>Lokalna akcijska grupa Zagora</t>
  </si>
  <si>
    <t>Civilna, edukativna i transparentna platforma</t>
  </si>
  <si>
    <t>Urbana mladež</t>
  </si>
  <si>
    <t>Udruga za zaštitu prirode i okoliša te promicanje održivoga razvoja Argonauta</t>
  </si>
  <si>
    <t>Udruga udomitelja i obiteljskih domova "Nada" Ivanec</t>
  </si>
  <si>
    <t>2018-1-HR01-KA105-047276</t>
  </si>
  <si>
    <t>2018-1-HR01-KA105-047265</t>
  </si>
  <si>
    <t>2018-1-HR01-KA105-047270</t>
  </si>
  <si>
    <t>2018-1-HR01-KA105-047318</t>
  </si>
  <si>
    <t>2018-1-HR01-KA105-047327</t>
  </si>
  <si>
    <t>2018-1-HR01-KA105-047400</t>
  </si>
  <si>
    <t>2018-1-HR01-KA105-047352</t>
  </si>
  <si>
    <t>2018-1-HR01-KA125-047313</t>
  </si>
  <si>
    <t>2018-1-HR01-KA125-047315</t>
  </si>
  <si>
    <t>2018-1-HR01-KA125-047319</t>
  </si>
  <si>
    <t>2018-1-HR01-KA125-047303</t>
  </si>
  <si>
    <t>2018-1-HR01-KA125-047294</t>
  </si>
  <si>
    <t>2018-1-HR01-KA125-047350</t>
  </si>
  <si>
    <t>2018-1-HR01-KA125-047355</t>
  </si>
  <si>
    <t>2018-1-HR01-KA125-047274</t>
  </si>
  <si>
    <t>2018-1-HR01-KA125-047365</t>
  </si>
  <si>
    <t>2018-1-HR01-KA125-047392</t>
  </si>
  <si>
    <t>2018-1-HR01-KA125-047308</t>
  </si>
  <si>
    <t>2018-1-HR01-KA125-047291</t>
  </si>
  <si>
    <t>2018-1-HR01-KA125-047284</t>
  </si>
  <si>
    <t>2018-1-HR01-KA125-047262</t>
  </si>
  <si>
    <t>2018-1-HR01-KA125-047286</t>
  </si>
  <si>
    <t>2018-1-HR01-KA125-047364</t>
  </si>
  <si>
    <t>2018-1-HR01-KA125-047371</t>
  </si>
  <si>
    <t>Hrvatska škola Outward Bound (HSOB)</t>
  </si>
  <si>
    <t>Udruga za zaštitu prirode i okoliša te promicanje održivog razvoja Argonauta</t>
  </si>
  <si>
    <t>Udruga za promicanje informatike, kulture i suživota</t>
  </si>
  <si>
    <t>Carpe Diem udruga za poticanje kreativnih i socijalnih potencijala djece, mladih i odraslih</t>
  </si>
  <si>
    <t>Udruga Amazonas</t>
  </si>
  <si>
    <t>Lokalna akcijska grupa Vallis Colapis</t>
  </si>
  <si>
    <t>Mirovna grupa mladih Dunav</t>
  </si>
  <si>
    <t>Udruga za pomoć mladima "HELP" - Split</t>
  </si>
  <si>
    <t>Europski dom Slavonski Brod</t>
  </si>
  <si>
    <t>Svjetski savez mladih Hrvatska</t>
  </si>
  <si>
    <t>Udruga Agencija lokalne demokracije</t>
  </si>
  <si>
    <t>Public institution for the Management of Geomorphologic Monuments of Nature" Cave Park Grabovaca"</t>
  </si>
  <si>
    <t>Udruga Regionalni info centar za mlade Rijeka UMKI</t>
  </si>
  <si>
    <t>Društvo istraživača mora - 20000 milja</t>
  </si>
  <si>
    <t>Pijaca Društva seoske izobraženosti bb, 22243 Murter</t>
  </si>
  <si>
    <t>Turkulinova 9, 44250 Petrinja</t>
  </si>
  <si>
    <t>Vrbanićev perivoj 4, 47000 Karlovac</t>
  </si>
  <si>
    <t>Veprinačka 15, 10000 Zagreb</t>
  </si>
  <si>
    <t>Kurilovac 1, 47280 Ozalj</t>
  </si>
  <si>
    <t>Voćarska 17, 32000 Vukovar</t>
  </si>
  <si>
    <t>Latinovac 11, 34350 Čaglin</t>
  </si>
  <si>
    <t>Šetaliste Bačvice 10, 21000 Split</t>
  </si>
  <si>
    <t>Trg popa Marka Mesića 2, 53202 Perušić</t>
  </si>
  <si>
    <t>Kružna 8, 51000 Rijeka</t>
  </si>
  <si>
    <t>Mladena Pozaića 69, 32270 Županja</t>
  </si>
  <si>
    <t>Maruševečka 7, 10000 Zagreb</t>
  </si>
  <si>
    <t>Antuna Barca 30, 35000 Slavonski Brod</t>
  </si>
  <si>
    <t>Vlaška 31, 10000 Zagreb</t>
  </si>
  <si>
    <t>Trg sv. Zenona 4, 52474 Brtonigla</t>
  </si>
  <si>
    <t>Ilica 71, 10000 Zagreb</t>
  </si>
  <si>
    <t>Hrvatske bratske zajednice 18, 23440 Gračac</t>
  </si>
  <si>
    <t>7. Ravnice 16, 10000 Zagreb</t>
  </si>
  <si>
    <t>Put Bokanjca 26A, 23000 Zadar</t>
  </si>
  <si>
    <t>Ivice Sudnika 9, 10430 Samobor</t>
  </si>
  <si>
    <t>Makarska 8, 31000 Osijek</t>
  </si>
  <si>
    <t>Svibanjska 3, 43500 Daruvar</t>
  </si>
  <si>
    <t>Ulica Antuna Bauera 28, 10000 Zagreb</t>
  </si>
  <si>
    <t>Ulica grada Mainza 29, 10000 Zagreb</t>
  </si>
  <si>
    <t>Ivanovci 17, 34350 Ivanovci</t>
  </si>
  <si>
    <t>Matice hrvatske 11, 21204 Dugopolje</t>
  </si>
  <si>
    <t>Junija Palmotića 2, 31400 Đakovo</t>
  </si>
  <si>
    <t>Aleja lipa 54, 10000 Zagreb</t>
  </si>
  <si>
    <t>Ulica kralja Tomislava 3b, 42240 Ivanec</t>
  </si>
  <si>
    <t>2018-1-HR01-KA104-047057</t>
  </si>
  <si>
    <t>Ustanova za obrazovanje odraslih Dante</t>
  </si>
  <si>
    <t>2018-1-HR01-KA104-047071</t>
  </si>
  <si>
    <t>Pučko otvoreno učiliste Zagreb</t>
  </si>
  <si>
    <t>2018-1-HR01-KA104-047084</t>
  </si>
  <si>
    <t>Hrvatska akademska i istraživačka mreža - CARNET</t>
  </si>
  <si>
    <t>2018-1-HR01-KA104-047128</t>
  </si>
  <si>
    <t>Učiliste Ambitio ustanova za obrazovanje odraslih</t>
  </si>
  <si>
    <t>2018-1-HR01-KA104-047184</t>
  </si>
  <si>
    <t>Knjižnica i čitaonica "Fran Galović" Koprivnica</t>
  </si>
  <si>
    <t>2018-1-HR01-KA104-047251</t>
  </si>
  <si>
    <t>Zelena akcija</t>
  </si>
  <si>
    <t>2018-1-HR01-KA104-046942</t>
  </si>
  <si>
    <t>Zajednica sportskih udruga grada Rijeke "Riječki sportski savez"</t>
  </si>
  <si>
    <t>2018-1-HR01-KA104-047189</t>
  </si>
  <si>
    <t>Diopter otvoreno učilište</t>
  </si>
  <si>
    <t>2018-1-HR01-KA104-046909</t>
  </si>
  <si>
    <t>Jablani - Udruga za promicanje vrijednosti civilnog društva kod djece i mladih</t>
  </si>
  <si>
    <t>2018-1-HR01-KA104-047245</t>
  </si>
  <si>
    <t>Visoka poslovna  škola  Par</t>
  </si>
  <si>
    <t>2018-1-HR01-KA104-047205</t>
  </si>
  <si>
    <t>EduFutura - udruga za unapređenje života pojedinaca, organizacija i zajednica kroz učenje i suradnju</t>
  </si>
  <si>
    <t>Pomerio 23, 51000 Rijeka</t>
  </si>
  <si>
    <t>Ulica grada Vukovara 68, 10000 Zagreb</t>
  </si>
  <si>
    <t>Josipa Marohnića 5, 10000 Zagreb</t>
  </si>
  <si>
    <t>Dolovska 33, Zagreb</t>
  </si>
  <si>
    <t>Zrinski trg 6, 48000 Koprivnica</t>
  </si>
  <si>
    <t>Frankopanska 1, 10000 Zagreb</t>
  </si>
  <si>
    <t>Verdijeva 11 III, 51000 Rijeka</t>
  </si>
  <si>
    <t>Vladimira Ruždjaka 2a, 10000 Zagreb</t>
  </si>
  <si>
    <t>Trg Riječke rezolucije 4, 51000 Rijeka</t>
  </si>
  <si>
    <t>Cenkovečka 1, 10000 Zagreb</t>
  </si>
  <si>
    <t>Trierska 7, 52100 Pula</t>
  </si>
  <si>
    <t>Prilaz tvornici 41, 22000 Šibenik</t>
  </si>
  <si>
    <t>Slavonskih graničara 34, 35400 Nova Gradiška</t>
  </si>
  <si>
    <t>Koturaška 3A, 10000 Zagreb</t>
  </si>
  <si>
    <t>Baščanska 22, 31000 Osijek</t>
  </si>
  <si>
    <t>Ulica Franje Krežme 1a, 31000 Osijek</t>
  </si>
  <si>
    <t>Hrvatskih pavlina 7, 42250 Lepoglava</t>
  </si>
  <si>
    <t>2018-1-HR01-KA347-047385</t>
  </si>
  <si>
    <t>2018-1-HR01-KA347-047362</t>
  </si>
  <si>
    <t>2018-1-HR01-KA347-047372</t>
  </si>
  <si>
    <t>Udruga Kompas</t>
  </si>
  <si>
    <t>Hrvatska edukacijska i razvojna mreža za evoluciju sporazumijevanja (HERMES)</t>
  </si>
  <si>
    <t>Hrvatski lovački savez</t>
  </si>
  <si>
    <t>Ivana Gorana Kovačića 3, 47000 Karlovac</t>
  </si>
  <si>
    <t>Đorđićeva 8a, 10000 Zagreb</t>
  </si>
  <si>
    <t>Vladimira Nazora 63, 10000 Zagreb</t>
  </si>
  <si>
    <t>2018-1-HR01-KA107-046921</t>
  </si>
  <si>
    <t>Sveučilište u Rijeci</t>
  </si>
  <si>
    <t>02.02.2018.</t>
  </si>
  <si>
    <t>2018-1-HR01-KA107-046938</t>
  </si>
  <si>
    <t>Visoka škola za informacijske tehnologije</t>
  </si>
  <si>
    <t>2018-1-HR01-KA107-047013</t>
  </si>
  <si>
    <t xml:space="preserve">Sveučilište u Zagrebu </t>
  </si>
  <si>
    <t>2018-1-HR01-KA107-047054</t>
  </si>
  <si>
    <t>Sveučilište Jurja Dobrile u Puli</t>
  </si>
  <si>
    <t>2018-1-HR01-KA107-047055</t>
  </si>
  <si>
    <t>Veleučilište u Požegi</t>
  </si>
  <si>
    <t>2018-1-HR01-KA107-047060</t>
  </si>
  <si>
    <t>Visoka škola za ekonomiju, poduzetništvo i upravljanje Nikola Šubić Zrinski</t>
  </si>
  <si>
    <t>2018-1-HR01-KA107-047064</t>
  </si>
  <si>
    <t xml:space="preserve">Visoko učilište Algebra </t>
  </si>
  <si>
    <t>2018-1-HR01-KA107-047067</t>
  </si>
  <si>
    <t>Međimursko veleučilište u Čakovcu</t>
  </si>
  <si>
    <t>2018-1-HR01-KA107-047089</t>
  </si>
  <si>
    <t>2018-1-HR01-KA107-047103</t>
  </si>
  <si>
    <t>Veleučilište u Karlovcu</t>
  </si>
  <si>
    <t>2018-1-HR01-KA107-047113</t>
  </si>
  <si>
    <t>Veleučilište u Bjelovaru</t>
  </si>
  <si>
    <t>2018-1-HR01-KA107-047117</t>
  </si>
  <si>
    <t>Visoka škola za menadžment u turizmu i informatici u Virovitici</t>
  </si>
  <si>
    <t>2018-1-HR01-KA107-047120</t>
  </si>
  <si>
    <t>Sveučilište Josipa Jurja Strossmayera u Osijeku</t>
  </si>
  <si>
    <t>2018-1-HR01-KA107-047190</t>
  </si>
  <si>
    <t>2018-1-HR01-KA107-047202</t>
  </si>
  <si>
    <t>Sveučilište u Dubrovniku</t>
  </si>
  <si>
    <t>2018-1-HR01-KA107-047219</t>
  </si>
  <si>
    <t>2018-1-HR01-KA107-047226</t>
  </si>
  <si>
    <t>Tehničko veleučilište u Zagrebu</t>
  </si>
  <si>
    <t>2018-1-HR01-KA107-047227</t>
  </si>
  <si>
    <t>Sveučilište Sjever</t>
  </si>
  <si>
    <t>2018-1-HR01-KA107-047254</t>
  </si>
  <si>
    <t>Sveučilište u Zadru</t>
  </si>
  <si>
    <t>2018-1-HR01-KA107-047255</t>
  </si>
  <si>
    <t xml:space="preserve">Sveučilište u Splitu </t>
  </si>
  <si>
    <t>2018-1-HR01-KA107-047258</t>
  </si>
  <si>
    <t>Veleučilište Velika Gorica</t>
  </si>
  <si>
    <t>2018-1-HR01-KA103-046930</t>
  </si>
  <si>
    <t>2018-1-HR01-KA103-046928</t>
  </si>
  <si>
    <t>Veleučilište u Šibeniku</t>
  </si>
  <si>
    <t>2018-1-HR01-KA103-046963</t>
  </si>
  <si>
    <t>RRiF visoka škola za financijski menadžment</t>
  </si>
  <si>
    <t>2018-1-HR01-KA103-046918</t>
  </si>
  <si>
    <t>2018-1-HR01-KA103-047034</t>
  </si>
  <si>
    <t>Hrvatsko katoličko sveučilište</t>
  </si>
  <si>
    <t>2018-1-HR01-KA103-046934</t>
  </si>
  <si>
    <t>Međunarodno sveučilište Libertas</t>
  </si>
  <si>
    <t>2018-1-HR01-KA103-046922</t>
  </si>
  <si>
    <t>RIT Croatia</t>
  </si>
  <si>
    <t>2018-1-HR01-KA103-046954</t>
  </si>
  <si>
    <t>2018-1-HR01-KA103-046959</t>
  </si>
  <si>
    <t>2018-1-HR01-KA103-046967</t>
  </si>
  <si>
    <t>Veleučilište u Slavonskom Brodu</t>
  </si>
  <si>
    <t>2018-1-HR01-KA103-046935</t>
  </si>
  <si>
    <t>Zagrebačka škola ekonomije i managementa</t>
  </si>
  <si>
    <t>2018-1-HR01-KA103-047004</t>
  </si>
  <si>
    <t>Veleučilište VERN'</t>
  </si>
  <si>
    <t>2018-1-HR01-KA103-047035</t>
  </si>
  <si>
    <t>2018-1-HR01-KA103-046925</t>
  </si>
  <si>
    <t>Veleučilište u Rijeci</t>
  </si>
  <si>
    <t>2018-1-HR01-KA103-047066</t>
  </si>
  <si>
    <t>Veleučilište Baltazar Zaprešić</t>
  </si>
  <si>
    <t>2018-1-HR01-KA103-046929</t>
  </si>
  <si>
    <t>2018-1-HR01-KA103-046916</t>
  </si>
  <si>
    <t>2018-1-HR01-KA103-047082</t>
  </si>
  <si>
    <t>Sveučilište u Splitu</t>
  </si>
  <si>
    <t>2018-1-HR01-KA103-046931</t>
  </si>
  <si>
    <t>Sveučilište u Zagrebu</t>
  </si>
  <si>
    <t>2018-1-HR01-KA103-047088</t>
  </si>
  <si>
    <t>2018-1-HR01-KA103-047050</t>
  </si>
  <si>
    <t>Veleučilište Hrvatsko zagorje Krapina</t>
  </si>
  <si>
    <t>2018-1-HR01-KA103-047086</t>
  </si>
  <si>
    <t>Visoko učilište Algebra</t>
  </si>
  <si>
    <t>2018-1-HR01-KA103-046917</t>
  </si>
  <si>
    <t>Visoka poslovna škola Par</t>
  </si>
  <si>
    <t>2018-1-HR01-KA103-047256</t>
  </si>
  <si>
    <t>Poslovno veleučilište Zagreb</t>
  </si>
  <si>
    <t>2018-1-HR01-KA103-047012</t>
  </si>
  <si>
    <t>Edward Bernays visoka škola za komunikacijski menadžment</t>
  </si>
  <si>
    <t>2018-1-HR01-KA103-047016</t>
  </si>
  <si>
    <t>Visoka škola za menadžment i dizajn Aspira</t>
  </si>
  <si>
    <t>2018-1-HR01-KA103-046981</t>
  </si>
  <si>
    <t>Visoka škola međunarodnih odnosa i diplomacije Dag Hammarskjöld</t>
  </si>
  <si>
    <t>Ulica Filipa Vukasovića 1
10000 Zagreb</t>
  </si>
  <si>
    <t>2018-1-HR01-KA103-047213</t>
  </si>
  <si>
    <t>Politehnika Pula - visoka tehničko-poslovna škola</t>
  </si>
  <si>
    <t>2018-1-HR01-KA103-047217</t>
  </si>
  <si>
    <t>EFFECTUS studij financije i pravo - visoko učilište</t>
  </si>
  <si>
    <t>2018-1-HR01-KA103-046971</t>
  </si>
  <si>
    <t>Veleučilište „Marko Marulić“ u Kninu</t>
  </si>
  <si>
    <t>2018-1-HR01-KA103-046932</t>
  </si>
  <si>
    <t>2018-1-HR01-KA103-046961</t>
  </si>
  <si>
    <t>Visoko gospodarsko učilište u Križevcima</t>
  </si>
  <si>
    <t>2018-1-HR01-KA103-047218</t>
  </si>
  <si>
    <t>Veleučilište „Lavoslav Ružička“ u Vukovaru</t>
  </si>
  <si>
    <t>2018-1-HR01-KA103-047053</t>
  </si>
  <si>
    <t>2018-1-HR01-KA103-047052</t>
  </si>
  <si>
    <t>2018-1-HR01-KA103-047065</t>
  </si>
  <si>
    <t>2018-1-HR01-KA103-046936</t>
  </si>
  <si>
    <t>2018-1-HR01-KA103-046933</t>
  </si>
  <si>
    <t>2018-1-HR01-KA103-047058</t>
  </si>
  <si>
    <t>Zdravstveno veleučilište</t>
  </si>
  <si>
    <t>2018-1-HR01-KA103-047061</t>
  </si>
  <si>
    <t>2018-1-HR01-KA103-046926</t>
  </si>
  <si>
    <t>Visoka poslovna škola Par (konzorcij)</t>
  </si>
  <si>
    <t>Trg Andrije Hebranga 11, 22000 Šibenik</t>
  </si>
  <si>
    <t>Martićeva 29, 10000 Zagreb</t>
  </si>
  <si>
    <t>Selska cesta 119, 10110 Zagreb</t>
  </si>
  <si>
    <t>Ilica 242, 10000 Zagreb</t>
  </si>
  <si>
    <t>Trg J. F. Kennedyja 6b, 10000 Zagreb</t>
  </si>
  <si>
    <t>Don Frana Bulića 6, 20000 Dubrovnik</t>
  </si>
  <si>
    <t>Matije Gupca 78, 33000 Virovitica</t>
  </si>
  <si>
    <t>Trg Eugena Kvaternika 4, 43000 Bjelovar</t>
  </si>
  <si>
    <t>Dr. Mile Budaka 1, 35000 Slavonski Brod</t>
  </si>
  <si>
    <t>Jordanovac 110, 10000 Zagreb</t>
  </si>
  <si>
    <t>Trg bana Josipa Jelačića 3, 10000 Zagreb</t>
  </si>
  <si>
    <t>Branitelja Dubrovnika 29, 20000 Dubrovnik</t>
  </si>
  <si>
    <t>Trpimirova 2/V, 51000 Rijeka</t>
  </si>
  <si>
    <t>Vladimira Novaka 23, 10290 Zaprešić</t>
  </si>
  <si>
    <t>Ul. Mihovila Pavlinovića 1, 23000 Zadar</t>
  </si>
  <si>
    <t>Trg braće Mažuranića 10, 51000 Rijeka</t>
  </si>
  <si>
    <t>Poljička cesta 35, 21000 Split</t>
  </si>
  <si>
    <t>Trg Republike Hrvatske 14, 10000 Zagreb</t>
  </si>
  <si>
    <t>Informo – udruga za poticanje zapošljavanja, stručnog usavršavanja i obrazovanja</t>
  </si>
  <si>
    <t>Ulica Sv. Caterina 9, 52215 Vodnjan</t>
  </si>
  <si>
    <t xml:space="preserve">Šetalište hrvatskog narodnog preporoda 6, 49000 Krapina </t>
  </si>
  <si>
    <t>Jurja Ratkaja 8, 10000 Zagreb</t>
  </si>
  <si>
    <t>Mike Tripala 6, 21000 Split</t>
  </si>
  <si>
    <t>Riva 6, 52100 Pula</t>
  </si>
  <si>
    <t>Trg J. F. Kennedyja 2, 10000 Zagreb</t>
  </si>
  <si>
    <t>Krešimirova 30, 22300 Knin</t>
  </si>
  <si>
    <t>Bana Josipa Jelačića 22a, 40000 Čakovec</t>
  </si>
  <si>
    <t>Milislava Demerca 1, 48260 Križevci</t>
  </si>
  <si>
    <t>Županijska 50, 32000 Vukovar</t>
  </si>
  <si>
    <t>Zagrebačka 5, 10410 Velika Gorica</t>
  </si>
  <si>
    <t>Vukovarska 17, 34000 Požega</t>
  </si>
  <si>
    <t>Trg Josipa Jurja Strossmayera 9, 47000 Karlovac</t>
  </si>
  <si>
    <t>Trg dr. Žarka Dolinara 1, 48000 Koprivnica</t>
  </si>
  <si>
    <t>Zagrebačka 30, 52100 Pula</t>
  </si>
  <si>
    <t>Mlinarska cesta 38, 10000 Zagreb</t>
  </si>
  <si>
    <t>Vrbik 8, 10000 Zagreb</t>
  </si>
  <si>
    <t>Trg Svetog Trojstva 3, 31000 Osijek</t>
  </si>
  <si>
    <t>2018-1-HR01-KA103-047094</t>
  </si>
  <si>
    <t>2018-1-HR01-KA204-047433</t>
  </si>
  <si>
    <t>Visoka poslovna škola  PAR</t>
  </si>
  <si>
    <t>2018-1-HR01-KA204-047430</t>
  </si>
  <si>
    <t>Turistička i ugostiteljska škola Dubrovnik</t>
  </si>
  <si>
    <t>Župska 2, 20000 Dubrovnik</t>
  </si>
  <si>
    <t>2018-1-HR01-KA204-047455</t>
  </si>
  <si>
    <t>Pučko otvoreno učilište Zagreb</t>
  </si>
  <si>
    <t>2018-1-HR01-KA204-047462</t>
  </si>
  <si>
    <t>2018-1-HR01-KA204-047439</t>
  </si>
  <si>
    <t xml:space="preserve">Centar za kulturu Trešnjevka </t>
  </si>
  <si>
    <t>Park stara Trešnjevka 1, 10000 Zagreb</t>
  </si>
  <si>
    <t>2018-1-HR01-KA204-047507</t>
  </si>
  <si>
    <t>Muzeji i galerije Konavala</t>
  </si>
  <si>
    <t>Trumbićev put 25, 20210 Cavtat</t>
  </si>
  <si>
    <t>2018-1-HR01-KA203-047486</t>
  </si>
  <si>
    <t>2018-1-HR01-KA203-047427</t>
  </si>
  <si>
    <t>2018-1-HR01-KA203-047494</t>
  </si>
  <si>
    <t>Sveučilište u Zagrebu - Fakultet strojarstva i brodogradnje</t>
  </si>
  <si>
    <t>Sveučilište u Zagrebu - Veterinarski fakultet</t>
  </si>
  <si>
    <t>21.3.2018.</t>
  </si>
  <si>
    <t>Ivana Lučića 5, 10000 Zagreb</t>
  </si>
  <si>
    <t>Heinzelova 55, 10000 Zagreb</t>
  </si>
  <si>
    <t>2018-1-HR01-KA201-047499</t>
  </si>
  <si>
    <t>2018-1-HR01-KA201-047502</t>
  </si>
  <si>
    <t>2018-1-HR01-KA201-047432</t>
  </si>
  <si>
    <t>2018-1-HR01-KA201-047483</t>
  </si>
  <si>
    <t>2018-1-HR01-KA201-047484</t>
  </si>
  <si>
    <t>Sveučilište u Zagrebu, Učiteljski fakultet</t>
  </si>
  <si>
    <t>Grad Ludbreg</t>
  </si>
  <si>
    <t>Hrvatsko društvo za obrazovanje u ranom djetinjstvu (OMEP Hrvatska)</t>
  </si>
  <si>
    <t>Nacionalna i sveučilišna knjižnica u Zagrebu</t>
  </si>
  <si>
    <t>Udruga za poticanje neformalnog obrazovanja, kritičkog mišljenja i filozofije u praksi Mala filozofija</t>
  </si>
  <si>
    <t>2018-1-HR01-KA229-047424</t>
  </si>
  <si>
    <t>2018-1-HR01-KA229-047421</t>
  </si>
  <si>
    <t>2018-1-HR01-KA229-047516</t>
  </si>
  <si>
    <t>2018-1-HR01-KA229-047458</t>
  </si>
  <si>
    <t>2018-1-HR01-KA229-047469</t>
  </si>
  <si>
    <t>2018-1-HR01-KA229-047413</t>
  </si>
  <si>
    <t>2018-1-HR01-KA229-047465</t>
  </si>
  <si>
    <t>2018-1-HR01-KA229-047435</t>
  </si>
  <si>
    <t>2018-1-HR01-KA229-047419</t>
  </si>
  <si>
    <t>2018-1-HR01-KA229-047503</t>
  </si>
  <si>
    <t>2018-1-HR01-KA229-047451</t>
  </si>
  <si>
    <t>2018-1-HR01-KA229-047457</t>
  </si>
  <si>
    <t>2018-1-HR01-KA229-047418</t>
  </si>
  <si>
    <t>2018-1-HR01-KA229-047453</t>
  </si>
  <si>
    <t>I. osnovna škola Varaždin</t>
  </si>
  <si>
    <t>Osnovna škola Bartola Kašića</t>
  </si>
  <si>
    <t>Osnovna škola Strahoninec</t>
  </si>
  <si>
    <t>Osnovna škola Jurja Dobrile</t>
  </si>
  <si>
    <t>Srednja škola Ban Josip Jelačić</t>
  </si>
  <si>
    <t>Osnovna škola Fran Koncelak Drnje</t>
  </si>
  <si>
    <t>I. gimnazija Osijek</t>
  </si>
  <si>
    <t>Osnovna škola Pantovčak</t>
  </si>
  <si>
    <t>Osnovna škola Petrijanec</t>
  </si>
  <si>
    <t>I. osnovna škola Bjelovar</t>
  </si>
  <si>
    <t>Osnovna škola Nikole Hribara</t>
  </si>
  <si>
    <t>Osnovna škola Domovinske zahvalnosti</t>
  </si>
  <si>
    <t>Osnovna škola Hvar</t>
  </si>
  <si>
    <t>Ivana pl. Zajca 55, 40000 Čakovec</t>
  </si>
  <si>
    <t>Hrvatske bratske zajednice 4, 10000 Zagreb</t>
  </si>
  <si>
    <t>Andrije Hebranga 10e, 23000 Zadar</t>
  </si>
  <si>
    <t>Trg Svetog Trojstva 14, 42230 Ludbreg</t>
  </si>
  <si>
    <t>Savska cesta 77, 10000 Zagreb</t>
  </si>
  <si>
    <t>2018-1-HR01-KA202-047491</t>
  </si>
  <si>
    <t>2018-1-HR01-KA202-047409</t>
  </si>
  <si>
    <t>2018-1-HR01-KA202-047493</t>
  </si>
  <si>
    <t>2018-1-HR01-KA202-047485</t>
  </si>
  <si>
    <t>2018-1-HR01-KA202-047488</t>
  </si>
  <si>
    <t>Hrvatski šumarski institut</t>
  </si>
  <si>
    <t>Srednja škola Hrvatski kralj Zvonimir Krk</t>
  </si>
  <si>
    <t>Institut za razvoj i međunarodne odnose</t>
  </si>
  <si>
    <t>Medicinska škola Pula</t>
  </si>
  <si>
    <t>Cvjetno naselje 41, 10450 Jastrebarsko</t>
  </si>
  <si>
    <t>Bolnička cesta 32, 10000 Zagreb</t>
  </si>
  <si>
    <t>Lj.F. Vukotinovića 2, 10000 Zagreb</t>
  </si>
  <si>
    <t>Županijska 4, 31000 Osijek</t>
  </si>
  <si>
    <t>Bartola Kašića 48, 32100 Vinkovci</t>
  </si>
  <si>
    <t>Josipa Jovića 2, 22300 Knin</t>
  </si>
  <si>
    <t>Pemija 72, 48322 Drnje</t>
  </si>
  <si>
    <t>Kroz Burak 81, 21450 Hvar</t>
  </si>
  <si>
    <t>Ruđera Boškovića 11, 10410 Velika Gorica</t>
  </si>
  <si>
    <t>Vladimira Nazora 42, 42206 Petrijanec</t>
  </si>
  <si>
    <t>Trg J.F.Kennedyja 4, 10000 Zagreb</t>
  </si>
  <si>
    <t>Trgovačka škola</t>
  </si>
  <si>
    <t>2018-2-HR01-KA105-047624</t>
  </si>
  <si>
    <t>2018-2-HR01-KA105-047629</t>
  </si>
  <si>
    <t>2018-2-HR01-KA105-047602</t>
  </si>
  <si>
    <t>2018-2-HR01-KA105-047599</t>
  </si>
  <si>
    <t>2018-2-HR01-KA105-047638</t>
  </si>
  <si>
    <t>2018-2-HR01-KA105-047642</t>
  </si>
  <si>
    <t>2018-2-HR01-KA105-047535</t>
  </si>
  <si>
    <t>2018-2-HR01-KA105-047568</t>
  </si>
  <si>
    <t>2018-2-HR01-KA105-047594</t>
  </si>
  <si>
    <t>2018-2-HR01-KA105-047538</t>
  </si>
  <si>
    <t>2018-2-HR01-KA105-047557</t>
  </si>
  <si>
    <t>2018-2-HR01-KA105-047527</t>
  </si>
  <si>
    <t>2018-2-HR01-KA105-047598</t>
  </si>
  <si>
    <t>2018-2-HR01-KA105-047526</t>
  </si>
  <si>
    <t>Alternator</t>
  </si>
  <si>
    <t>Hrvatski Crveni križ - Gradsko društvo Crvenog križa Županja</t>
  </si>
  <si>
    <t>Rukometni klub Maksimir-Pastela</t>
  </si>
  <si>
    <t>Udruga za kreativni i održivi razvoj KOR</t>
  </si>
  <si>
    <t>Udruga za promicanje aktivnog sudjelovanja Studio B</t>
  </si>
  <si>
    <t>Volonterski centar Slavonski Brod</t>
  </si>
  <si>
    <t>Udruga kultura i edukacija UKE</t>
  </si>
  <si>
    <t>Donji prečac 13, 10000 Zagreb</t>
  </si>
  <si>
    <t>Martićeva 72, 10000 Zagreb</t>
  </si>
  <si>
    <t>Dr. Franje Račkog 30b, 32270 Županja</t>
  </si>
  <si>
    <t>Luja Adamića 4a, 32100 Vinkovci</t>
  </si>
  <si>
    <t>Bodovaljci 87, 35420 Staro Petrovo Selo</t>
  </si>
  <si>
    <t>Frana Supila 20, 35000 Slavonski Brod</t>
  </si>
  <si>
    <t>Svetog Mihovila 11, 53244 Lovinac</t>
  </si>
  <si>
    <t>26.4.2018.</t>
  </si>
  <si>
    <t>2018-2-HR01-KA105-047551</t>
  </si>
  <si>
    <t>2018-2-HR01-KA105-047592</t>
  </si>
  <si>
    <t>2018-2-HR01-KA105-047601</t>
  </si>
  <si>
    <t>2018-2-HR01-KA105-047575</t>
  </si>
  <si>
    <t>2018-2-HR01-KA105-047608</t>
  </si>
  <si>
    <t>2018-2-HR01-KA105-047617</t>
  </si>
  <si>
    <t>Centar za osobni i profesionalni razvoj Syncro - Synergy Croatia</t>
  </si>
  <si>
    <t>Odred izviđača pomoraca Posejdon</t>
  </si>
  <si>
    <t>Life Potential organizacija</t>
  </si>
  <si>
    <t>Klub mladih Split</t>
  </si>
  <si>
    <t>Lastovska 2a, 10000 Zagreb</t>
  </si>
  <si>
    <t>Stepinčeva 34, 21000 Split</t>
  </si>
  <si>
    <t>Ivanićeva 27, 10000 Zagreb</t>
  </si>
  <si>
    <t>Ruđera Boškovića 20/2, 21000 Split</t>
  </si>
  <si>
    <t>2018-2-HR01-KA125-047645</t>
  </si>
  <si>
    <t>2018-2-HR01-KA125-047555</t>
  </si>
  <si>
    <t>2018-2-HR01-KA125-047559</t>
  </si>
  <si>
    <t>2018-2-HR01-KA125-047562</t>
  </si>
  <si>
    <t>2018-2-HR01-KA125-047558</t>
  </si>
  <si>
    <t>2018-2-HR01-KA125-047649</t>
  </si>
  <si>
    <t>2018-2-HR01-KA125-047648</t>
  </si>
  <si>
    <t>2018-2-HR01-KA125-047625</t>
  </si>
  <si>
    <t>2018-2-HR01-KA125-047612</t>
  </si>
  <si>
    <t>Volonterski centar Osijek</t>
  </si>
  <si>
    <t>Carpe Diem udruga za poticanje i razvoj kreativnih i socijalnih potencijala djece, mladih i odraslih</t>
  </si>
  <si>
    <t>Dom za starije i nemoćne osobe Poreč</t>
  </si>
  <si>
    <t>Mreža udruga Zagor</t>
  </si>
  <si>
    <t>Stjepana Radića 16, 31000 Osijek</t>
  </si>
  <si>
    <t>Latinovac 11,  34350 Čaglin</t>
  </si>
  <si>
    <t>Vrbanićev perrivoj 4, 47000 Karlovac</t>
  </si>
  <si>
    <t>Mauro Gioseffi 2, 52440 Poreč</t>
  </si>
  <si>
    <t>Trg svete Jelene 6, 49210 Zabok</t>
  </si>
  <si>
    <t>7. Ravnice br.16, 10000 Zagreb</t>
  </si>
  <si>
    <t>Ilica 215, 10000 Zagreb</t>
  </si>
  <si>
    <t>2018-2-HR01-KA125-047528</t>
  </si>
  <si>
    <t>2018-2-HR01-KA125-047553</t>
  </si>
  <si>
    <t>2018-2-HR01-KA125-047565</t>
  </si>
  <si>
    <t>2018-2-HR01-KA125-047613</t>
  </si>
  <si>
    <t>2018-2-HR01-KA125-047573</t>
  </si>
  <si>
    <t>2018-2-HR01-KA125-047620</t>
  </si>
  <si>
    <t>2018-2-HR01-KA125-047626</t>
  </si>
  <si>
    <t>2018-2-HR01-KA125-047587</t>
  </si>
  <si>
    <t>2018-2-HR01-KA125-047554</t>
  </si>
  <si>
    <t>2018-2-HR01-KA125-047605</t>
  </si>
  <si>
    <t>2018-2-HR01-KA125-047591</t>
  </si>
  <si>
    <t>2018-2-HR01-KA125-047567</t>
  </si>
  <si>
    <t>Udruga mladih "Mladi u Europskoj uniji"</t>
  </si>
  <si>
    <t>Udruga za prirodu, okoliš i održivi razvoj Sunce</t>
  </si>
  <si>
    <t>Udruga Regionalni info centar za mlade Rijeka</t>
  </si>
  <si>
    <t>Krugovi, Centar za edukaciju, savjetovanje i humanitarno djelovanje</t>
  </si>
  <si>
    <t>Romsko nacionalno vijeće</t>
  </si>
  <si>
    <t>Informo - udruga za poticanje zapošljavanja, stručnog usavršavanja i obrazovanja</t>
  </si>
  <si>
    <t>Obala hrvatskog narodnog preporoda 7/III, 21000 Split</t>
  </si>
  <si>
    <t>Kombolova 13, 10000 Zagreb</t>
  </si>
  <si>
    <t>S.Caterina 9, 52215 Vodnjan</t>
  </si>
  <si>
    <t>2018-2-HR01-KA205-047619</t>
  </si>
  <si>
    <t>2018-2-HR01-KA205-047588</t>
  </si>
  <si>
    <t>2018-2-HR01-KA205-047639</t>
  </si>
  <si>
    <t>Sirius - Centar za psihološko savjetovanje, edukaciju i istraživanje</t>
  </si>
  <si>
    <t>Documenta - Centar za suočavanje s prošlošću</t>
  </si>
  <si>
    <t>Isusovačka služba za izbjeglice</t>
  </si>
  <si>
    <t>Buzanova 10, 10000 Zagreb</t>
  </si>
  <si>
    <t>2018-2-HR01-KA347-047644</t>
  </si>
  <si>
    <t>2018-2-HR01-KA347-047544</t>
  </si>
  <si>
    <t>2018-2-HR01-KA347-047615</t>
  </si>
  <si>
    <t>2018-2-HR01-KA347-047595</t>
  </si>
  <si>
    <t>Mreža mladih Hrvatske</t>
  </si>
  <si>
    <t>Grad Pregrada</t>
  </si>
  <si>
    <t>Baza za radničku inicijativu i demokratizaciju</t>
  </si>
  <si>
    <t>Info zona</t>
  </si>
  <si>
    <t>Selska cesta 112 c, 10000 Zagreb</t>
  </si>
  <si>
    <t>Josipa Karla Tuškana 2, 49218 Pregrada</t>
  </si>
  <si>
    <t>Trg kralja Petra Krešimira IV. br. 2, 10000 Zagreb</t>
  </si>
  <si>
    <t>Jerina 1, 21000 Split</t>
  </si>
  <si>
    <t>Financirani projekti u okviru Poziva na dostavu projektnih prijedloga za program Erasmus+ za 2018. g., stanje 6.2.2019.</t>
  </si>
  <si>
    <t>Rok 4.10.2018.</t>
  </si>
  <si>
    <t>4.10.2018.</t>
  </si>
  <si>
    <t>2018-3-HR01-KA105-060208</t>
  </si>
  <si>
    <t>Centar za razvoj zajednice Suncokret</t>
  </si>
  <si>
    <t>2018-3-HR01-KA105-060150</t>
  </si>
  <si>
    <t>2018-3-HR01-KA105-060200</t>
  </si>
  <si>
    <t>2018-3-HR01-KA105-060211</t>
  </si>
  <si>
    <t>Udruga za održivi razvoj "Pozitiva Samobor"</t>
  </si>
  <si>
    <t>2018-3-HR01-KA105-060130</t>
  </si>
  <si>
    <t>2018-3-HR01-KA105-060149</t>
  </si>
  <si>
    <t>Udruga za zaštitu prirode i okoliša te promicanje održivog razvoja "Argonauta"</t>
  </si>
  <si>
    <t>2018-3-HR01-KA105-060118</t>
  </si>
  <si>
    <t>Cluster za eko-društvene inovacije i razvoj CEDRA Split</t>
  </si>
  <si>
    <t>2018-3-HR01-KA105-060156</t>
  </si>
  <si>
    <t>Avadhuta - udruga za promicanje multikulturalnosti i zdravih stilova života</t>
  </si>
  <si>
    <t>2018-3-HR01-KA105-060161</t>
  </si>
  <si>
    <t>2018-3-HR01-KA105-060097</t>
  </si>
  <si>
    <t>Besplatno</t>
  </si>
  <si>
    <t>2018-3-HR01-KA105-060129</t>
  </si>
  <si>
    <t>Udruga ZUM</t>
  </si>
  <si>
    <t>2018-3-HR01-KA105-060134</t>
  </si>
  <si>
    <t>Hrvatska škola Outward Bound</t>
  </si>
  <si>
    <t>2018-3-HR01-KA105-060137</t>
  </si>
  <si>
    <t>Ludbreška udruga mladih entuzijasta</t>
  </si>
  <si>
    <t>2018-3-HR01-KA105-060212</t>
  </si>
  <si>
    <t>2018-3-HR01-KA105-060183</t>
  </si>
  <si>
    <t>KA-MATRIX - udruga za društveni razvoj</t>
  </si>
  <si>
    <t>2018-3-HR01-KA105-060201</t>
  </si>
  <si>
    <t>2018-3-HR01-KA105-060104</t>
  </si>
  <si>
    <t>Udruga za mlade Alfa Albona</t>
  </si>
  <si>
    <t>2018-3-HR01-KA105-060114</t>
  </si>
  <si>
    <t>2018-3-HR01-KA205-060152</t>
  </si>
  <si>
    <t>Institut za društvena istraživanja u Zagrebu</t>
  </si>
  <si>
    <t>2018-3-HR01-KA205-060153</t>
  </si>
  <si>
    <t>Udruga za ljudska prava i građansku participaciju PARITER</t>
  </si>
  <si>
    <t>2018-3-HR01-KA205-060133</t>
  </si>
  <si>
    <t>2018-3-HR01-KA205-060151</t>
  </si>
  <si>
    <t>Veleučiliste u Šibeniku</t>
  </si>
  <si>
    <t>2018-3-HR01-KA347-060168</t>
  </si>
  <si>
    <t>Grad Sisak</t>
  </si>
  <si>
    <t>2018-3-HR01-KA347-060172</t>
  </si>
  <si>
    <t>Grad Rijeka</t>
  </si>
  <si>
    <t>2018-3-HR01-KA347-060169</t>
  </si>
  <si>
    <t>Pučko otvoreno učilište Samobor</t>
  </si>
  <si>
    <t>2018-3-HR01-KA347-060170</t>
  </si>
  <si>
    <t>Grad Varaždin</t>
  </si>
  <si>
    <t>Trg F. Tuđmana 4, 44410 Gvozd</t>
  </si>
  <si>
    <t>Ruđera Boškovića 20/II, 21000 Split</t>
  </si>
  <si>
    <t>Jurja Haulika 22, 47000 Karlovac</t>
  </si>
  <si>
    <t>Flavijevska 8, 52100 Pula</t>
  </si>
  <si>
    <t>Trg Svetog Trojstva 16, 42230 Ludbreg</t>
  </si>
  <si>
    <t>Kalić 2, 52220 Labin</t>
  </si>
  <si>
    <t>Amruševa 11 II, 10000 Zagreb</t>
  </si>
  <si>
    <t>Janeza Trdine 7, 51000 Rijeka</t>
  </si>
  <si>
    <t>Rimska 26, 44000 Sisak</t>
  </si>
  <si>
    <t>Korzo 16, 51000 Rijeka</t>
  </si>
  <si>
    <t>Trg Matice hrvatske 3, 10430 Samobor</t>
  </si>
  <si>
    <t>Trg Kralja Tomislava 1, 42000  Varaždin</t>
  </si>
  <si>
    <t>2018-1-HR01-KA202-047505</t>
  </si>
  <si>
    <t>Agencija za ruralni razvoj zadarske županije AGRRA</t>
  </si>
  <si>
    <t>Glagoljaška 14, 23000 Zadar</t>
  </si>
  <si>
    <t>Ključna aktivnost 2 - Školska partnerstva (koordinatori iz RH)</t>
  </si>
  <si>
    <t>Školska partnerstva (koordinatori iz RH)</t>
  </si>
  <si>
    <t>Ukupan iznos odobrene financijske potpore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</si>
</sst>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\ _k_n_-;\-* #,##0.00\ _k_n_-;_-* &quot;-&quot;??\ _k_n_-;_-@_-"/>
    <numFmt numFmtId="164" formatCode="#,##0.00\ [$EUR]"/>
    <numFmt numFmtId="165" formatCode="[$-F800]dddd\,\ mmmm\ dd\,\ yyyy/"/>
    <numFmt numFmtId="166" formatCode="_-* #,##0.00\ [$€-1]_-;\-* #,##0.00\ [$€-1]_-;_-* &quot;-&quot;??\ [$€-1]_-;_-@_-"/>
    <numFmt numFmtId="167" formatCode="#,##0.00\ [$EUR];\-#,##0.00\ [$EUR]"/>
    <numFmt numFmtId="168" formatCode="#,##0.00\ [$€-1];[Red]\-#,##0.00\ [$€-1]"/>
    <numFmt numFmtId="169" formatCode="[$€-1809]#,##0.00"/>
    <numFmt numFmtId="170" formatCode="#,##0.00\ [$€-1]"/>
    <numFmt numFmtId="182" formatCode="_-* #,##0.00\ [$EUR]_-;\-* #,##0.00\ [$EUR]_-;_-* &quot;-&quot;??\ [$EUR]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theme="7" tint="-0.499984740745262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8"/>
      <color rgb="FF000000"/>
      <name val="Calibri"/>
      <family val="2"/>
      <charset val="238"/>
      <scheme val="minor"/>
    </font>
    <font>
      <sz val="18"/>
      <color rgb="FF404040"/>
      <name val="Calibri"/>
      <family val="2"/>
      <charset val="238"/>
      <scheme val="minor"/>
    </font>
    <font>
      <sz val="16"/>
      <color rgb="FF59595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</font>
    <font>
      <sz val="11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AEEF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 tint="0.3499862666707357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1">
    <xf numFmtId="0" fontId="0" fillId="0" borderId="0"/>
    <xf numFmtId="0" fontId="2" fillId="0" borderId="0"/>
    <xf numFmtId="165" fontId="3" fillId="0" borderId="0"/>
    <xf numFmtId="165" fontId="5" fillId="0" borderId="0"/>
    <xf numFmtId="165" fontId="2" fillId="0" borderId="0"/>
    <xf numFmtId="165" fontId="2" fillId="0" borderId="0"/>
    <xf numFmtId="165" fontId="4" fillId="0" borderId="0"/>
    <xf numFmtId="165" fontId="3" fillId="0" borderId="0"/>
    <xf numFmtId="165" fontId="5" fillId="0" borderId="0"/>
    <xf numFmtId="165" fontId="3" fillId="0" borderId="0"/>
    <xf numFmtId="165" fontId="5" fillId="0" borderId="0"/>
    <xf numFmtId="165" fontId="2" fillId="0" borderId="0"/>
    <xf numFmtId="165" fontId="2" fillId="0" borderId="0"/>
    <xf numFmtId="165" fontId="3" fillId="0" borderId="0"/>
    <xf numFmtId="165" fontId="5" fillId="0" borderId="0"/>
    <xf numFmtId="165" fontId="2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2" fillId="0" borderId="0"/>
    <xf numFmtId="165" fontId="5" fillId="0" borderId="0"/>
    <xf numFmtId="165" fontId="5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5" fillId="0" borderId="0"/>
    <xf numFmtId="165" fontId="2" fillId="0" borderId="0"/>
    <xf numFmtId="165" fontId="5" fillId="0" borderId="0"/>
    <xf numFmtId="165" fontId="2" fillId="0" borderId="0"/>
    <xf numFmtId="165" fontId="3" fillId="0" borderId="0"/>
    <xf numFmtId="165" fontId="3" fillId="0" borderId="0"/>
    <xf numFmtId="165" fontId="5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5" fillId="0" borderId="0"/>
    <xf numFmtId="165" fontId="2" fillId="0" borderId="0"/>
    <xf numFmtId="165" fontId="3" fillId="0" borderId="0"/>
    <xf numFmtId="165" fontId="2" fillId="0" borderId="0"/>
    <xf numFmtId="165" fontId="3" fillId="0" borderId="0"/>
    <xf numFmtId="165" fontId="3" fillId="0" borderId="0"/>
    <xf numFmtId="165" fontId="3" fillId="0" borderId="0"/>
    <xf numFmtId="165" fontId="5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2" fillId="0" borderId="0"/>
    <xf numFmtId="165" fontId="5" fillId="0" borderId="0"/>
    <xf numFmtId="165" fontId="5" fillId="0" borderId="0"/>
    <xf numFmtId="165" fontId="2" fillId="0" borderId="0"/>
    <xf numFmtId="165" fontId="5" fillId="0" borderId="0"/>
    <xf numFmtId="165" fontId="2" fillId="0" borderId="0"/>
    <xf numFmtId="165" fontId="2" fillId="0" borderId="0"/>
    <xf numFmtId="165" fontId="5" fillId="0" borderId="0"/>
    <xf numFmtId="165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165" fontId="3" fillId="0" borderId="0"/>
    <xf numFmtId="0" fontId="6" fillId="8" borderId="8" applyNumberFormat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164" fontId="3" fillId="0" borderId="0"/>
    <xf numFmtId="0" fontId="8" fillId="0" borderId="0"/>
    <xf numFmtId="43" fontId="3" fillId="0" borderId="0" applyFont="0" applyFill="0" applyBorder="0" applyAlignment="0" applyProtection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4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27" fillId="0" borderId="0"/>
  </cellStyleXfs>
  <cellXfs count="230">
    <xf numFmtId="0" fontId="0" fillId="0" borderId="0" xfId="0"/>
    <xf numFmtId="0" fontId="10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1" fillId="5" borderId="4" xfId="0" applyFont="1" applyFill="1" applyBorder="1"/>
    <xf numFmtId="0" fontId="12" fillId="5" borderId="4" xfId="0" applyFont="1" applyFill="1" applyBorder="1" applyAlignment="1">
      <alignment horizontal="left" vertical="center" wrapText="1"/>
    </xf>
    <xf numFmtId="14" fontId="12" fillId="5" borderId="4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 wrapText="1"/>
    </xf>
    <xf numFmtId="0" fontId="11" fillId="5" borderId="9" xfId="0" applyFont="1" applyFill="1" applyBorder="1"/>
    <xf numFmtId="0" fontId="11" fillId="5" borderId="0" xfId="0" applyFont="1" applyFill="1" applyBorder="1"/>
    <xf numFmtId="0" fontId="12" fillId="5" borderId="0" xfId="0" applyFont="1" applyFill="1" applyBorder="1" applyAlignment="1">
      <alignment horizontal="left" vertical="center" wrapText="1"/>
    </xf>
    <xf numFmtId="14" fontId="12" fillId="5" borderId="0" xfId="0" applyNumberFormat="1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left" vertical="center" wrapText="1"/>
    </xf>
    <xf numFmtId="14" fontId="12" fillId="5" borderId="9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166" fontId="12" fillId="0" borderId="1" xfId="72" applyNumberFormat="1" applyFont="1" applyFill="1" applyBorder="1" applyAlignment="1">
      <alignment horizontal="center" vertical="center" wrapText="1"/>
    </xf>
    <xf numFmtId="166" fontId="11" fillId="5" borderId="10" xfId="0" applyNumberFormat="1" applyFont="1" applyFill="1" applyBorder="1" applyAlignment="1">
      <alignment horizontal="left" vertical="center" wrapText="1"/>
    </xf>
    <xf numFmtId="166" fontId="11" fillId="5" borderId="6" xfId="0" applyNumberFormat="1" applyFont="1" applyFill="1" applyBorder="1" applyAlignment="1">
      <alignment horizontal="left" vertical="center" wrapText="1"/>
    </xf>
    <xf numFmtId="166" fontId="11" fillId="5" borderId="11" xfId="0" applyNumberFormat="1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11" fillId="10" borderId="12" xfId="0" applyFont="1" applyFill="1" applyBorder="1" applyAlignment="1">
      <alignment horizontal="left" vertical="center" wrapText="1"/>
    </xf>
    <xf numFmtId="0" fontId="11" fillId="10" borderId="7" xfId="0" applyFont="1" applyFill="1" applyBorder="1" applyAlignment="1">
      <alignment horizontal="left" vertical="center" wrapText="1"/>
    </xf>
    <xf numFmtId="0" fontId="11" fillId="10" borderId="7" xfId="0" applyFont="1" applyFill="1" applyBorder="1" applyAlignment="1">
      <alignment vertical="center" wrapText="1"/>
    </xf>
    <xf numFmtId="0" fontId="11" fillId="10" borderId="11" xfId="0" applyFont="1" applyFill="1" applyBorder="1" applyAlignment="1">
      <alignment vertical="center" wrapText="1"/>
    </xf>
    <xf numFmtId="0" fontId="11" fillId="5" borderId="5" xfId="0" applyFont="1" applyFill="1" applyBorder="1"/>
    <xf numFmtId="14" fontId="11" fillId="5" borderId="9" xfId="0" applyNumberFormat="1" applyFont="1" applyFill="1" applyBorder="1" applyAlignment="1">
      <alignment horizontal="center" vertical="center"/>
    </xf>
    <xf numFmtId="166" fontId="11" fillId="6" borderId="6" xfId="0" applyNumberFormat="1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1" fillId="5" borderId="12" xfId="0" applyFont="1" applyFill="1" applyBorder="1"/>
    <xf numFmtId="0" fontId="11" fillId="5" borderId="7" xfId="0" applyFont="1" applyFill="1" applyBorder="1"/>
    <xf numFmtId="0" fontId="11" fillId="5" borderId="7" xfId="0" applyFont="1" applyFill="1" applyBorder="1" applyAlignment="1">
      <alignment horizontal="left" vertical="center" wrapText="1"/>
    </xf>
    <xf numFmtId="14" fontId="11" fillId="5" borderId="7" xfId="0" applyNumberFormat="1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vertical="center" wrapText="1"/>
    </xf>
    <xf numFmtId="0" fontId="11" fillId="5" borderId="5" xfId="0" applyFont="1" applyFill="1" applyBorder="1" applyAlignment="1">
      <alignment horizontal="left" vertical="center" wrapText="1"/>
    </xf>
    <xf numFmtId="0" fontId="11" fillId="5" borderId="13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14" fontId="1" fillId="2" borderId="0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6" fontId="12" fillId="0" borderId="1" xfId="69" applyNumberFormat="1" applyFont="1" applyFill="1" applyBorder="1" applyAlignment="1">
      <alignment horizontal="center" vertical="center" wrapText="1"/>
    </xf>
    <xf numFmtId="166" fontId="12" fillId="0" borderId="1" xfId="95" applyNumberFormat="1" applyFont="1" applyFill="1" applyBorder="1" applyAlignment="1">
      <alignment horizontal="center" vertical="center" wrapText="1"/>
    </xf>
    <xf numFmtId="166" fontId="12" fillId="0" borderId="3" xfId="69" applyNumberFormat="1" applyFont="1" applyFill="1" applyBorder="1" applyAlignment="1">
      <alignment horizontal="center" vertical="center" wrapText="1"/>
    </xf>
    <xf numFmtId="166" fontId="2" fillId="0" borderId="1" xfId="69" applyNumberFormat="1" applyFont="1" applyFill="1" applyBorder="1" applyAlignment="1">
      <alignment horizontal="center" vertical="center" wrapText="1"/>
    </xf>
    <xf numFmtId="0" fontId="2" fillId="4" borderId="1" xfId="7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center" wrapText="1"/>
    </xf>
    <xf numFmtId="14" fontId="12" fillId="5" borderId="7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left" vertical="center" wrapText="1"/>
    </xf>
    <xf numFmtId="168" fontId="11" fillId="5" borderId="6" xfId="0" applyNumberFormat="1" applyFont="1" applyFill="1" applyBorder="1"/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11" fillId="5" borderId="1" xfId="0" applyNumberFormat="1" applyFont="1" applyFill="1" applyBorder="1" applyAlignment="1">
      <alignment horizontal="right" vertical="center" wrapText="1"/>
    </xf>
    <xf numFmtId="166" fontId="11" fillId="5" borderId="10" xfId="0" applyNumberFormat="1" applyFont="1" applyFill="1" applyBorder="1" applyAlignment="1">
      <alignment horizontal="right" vertical="center" wrapText="1"/>
    </xf>
    <xf numFmtId="166" fontId="11" fillId="5" borderId="11" xfId="0" applyNumberFormat="1" applyFont="1" applyFill="1" applyBorder="1" applyAlignment="1">
      <alignment horizontal="right" vertical="center" wrapText="1"/>
    </xf>
    <xf numFmtId="166" fontId="13" fillId="4" borderId="14" xfId="94" applyNumberFormat="1" applyFont="1" applyFill="1" applyBorder="1" applyAlignment="1">
      <alignment horizontal="right" vertical="center" wrapText="1" shrinkToFit="1"/>
    </xf>
    <xf numFmtId="166" fontId="2" fillId="0" borderId="1" xfId="69" applyNumberFormat="1" applyFont="1" applyFill="1" applyBorder="1" applyAlignment="1">
      <alignment horizontal="right" vertical="center" wrapText="1"/>
    </xf>
    <xf numFmtId="0" fontId="11" fillId="11" borderId="11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 shrinkToFit="1"/>
    </xf>
    <xf numFmtId="166" fontId="11" fillId="5" borderId="6" xfId="0" applyNumberFormat="1" applyFont="1" applyFill="1" applyBorder="1" applyAlignment="1">
      <alignment horizontal="right" vertical="center" wrapText="1"/>
    </xf>
    <xf numFmtId="166" fontId="11" fillId="10" borderId="11" xfId="0" applyNumberFormat="1" applyFont="1" applyFill="1" applyBorder="1" applyAlignment="1">
      <alignment horizontal="right" vertical="center" wrapText="1"/>
    </xf>
    <xf numFmtId="166" fontId="11" fillId="11" borderId="6" xfId="0" applyNumberFormat="1" applyFont="1" applyFill="1" applyBorder="1" applyAlignment="1">
      <alignment horizontal="right" vertical="center"/>
    </xf>
    <xf numFmtId="166" fontId="12" fillId="0" borderId="1" xfId="69" applyNumberFormat="1" applyFont="1" applyFill="1" applyBorder="1" applyAlignment="1">
      <alignment horizontal="right" vertical="center" wrapText="1"/>
    </xf>
    <xf numFmtId="166" fontId="12" fillId="0" borderId="2" xfId="69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/>
    </xf>
    <xf numFmtId="166" fontId="12" fillId="4" borderId="1" xfId="0" applyNumberFormat="1" applyFont="1" applyFill="1" applyBorder="1" applyAlignment="1">
      <alignment horizontal="right" vertical="center" wrapText="1"/>
    </xf>
    <xf numFmtId="49" fontId="12" fillId="0" borderId="1" xfId="71" applyNumberFormat="1" applyFont="1" applyFill="1" applyBorder="1" applyAlignment="1">
      <alignment horizontal="left" vertical="center" wrapText="1"/>
    </xf>
    <xf numFmtId="1" fontId="12" fillId="0" borderId="1" xfId="72" applyNumberFormat="1" applyFont="1" applyFill="1" applyBorder="1" applyAlignment="1">
      <alignment horizontal="left" vertical="center" wrapText="1"/>
    </xf>
    <xf numFmtId="169" fontId="11" fillId="3" borderId="6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Border="1" applyAlignment="1">
      <alignment horizontal="left"/>
    </xf>
    <xf numFmtId="14" fontId="12" fillId="3" borderId="9" xfId="0" applyNumberFormat="1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left" vertical="center" wrapText="1"/>
    </xf>
    <xf numFmtId="43" fontId="0" fillId="0" borderId="0" xfId="0" applyNumberFormat="1"/>
    <xf numFmtId="4" fontId="14" fillId="0" borderId="0" xfId="0" applyNumberFormat="1" applyFont="1"/>
    <xf numFmtId="4" fontId="15" fillId="0" borderId="0" xfId="0" applyNumberFormat="1" applyFont="1"/>
    <xf numFmtId="10" fontId="0" fillId="0" borderId="0" xfId="0" applyNumberFormat="1"/>
    <xf numFmtId="4" fontId="16" fillId="0" borderId="0" xfId="0" applyNumberFormat="1" applyFont="1"/>
    <xf numFmtId="166" fontId="12" fillId="4" borderId="1" xfId="69" applyNumberFormat="1" applyFont="1" applyFill="1" applyBorder="1" applyAlignment="1">
      <alignment horizontal="center" vertical="center" wrapText="1"/>
    </xf>
    <xf numFmtId="166" fontId="2" fillId="4" borderId="1" xfId="69" applyNumberFormat="1" applyFont="1" applyFill="1" applyBorder="1" applyAlignment="1">
      <alignment horizontal="center" vertical="center" wrapText="1"/>
    </xf>
    <xf numFmtId="166" fontId="12" fillId="4" borderId="2" xfId="69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center" vertical="center"/>
      <protection locked="0"/>
    </xf>
    <xf numFmtId="165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9" borderId="1" xfId="0" applyFont="1" applyFill="1" applyBorder="1" applyAlignment="1">
      <alignment horizontal="left" vertical="center" wrapText="1"/>
    </xf>
    <xf numFmtId="166" fontId="17" fillId="9" borderId="1" xfId="0" applyNumberFormat="1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8" fillId="0" borderId="0" xfId="0" applyFont="1" applyFill="1" applyBorder="1" applyAlignment="1">
      <alignment horizontal="left" wrapText="1"/>
    </xf>
    <xf numFmtId="164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9" fillId="2" borderId="0" xfId="0" applyFont="1" applyFill="1"/>
    <xf numFmtId="0" fontId="1" fillId="0" borderId="0" xfId="0" applyFont="1"/>
    <xf numFmtId="0" fontId="1" fillId="0" borderId="1" xfId="0" applyFont="1" applyBorder="1" applyAlignment="1">
      <alignment wrapText="1"/>
    </xf>
    <xf numFmtId="0" fontId="17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7" fillId="7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5" xfId="0" applyFont="1" applyFill="1" applyBorder="1" applyAlignment="1">
      <alignment horizontal="left"/>
    </xf>
    <xf numFmtId="0" fontId="13" fillId="0" borderId="15" xfId="0" applyNumberFormat="1" applyFont="1" applyBorder="1" applyAlignment="1" applyProtection="1">
      <alignment horizontal="left" vertical="center" wrapText="1" readingOrder="1"/>
    </xf>
    <xf numFmtId="0" fontId="13" fillId="0" borderId="14" xfId="0" applyNumberFormat="1" applyFont="1" applyBorder="1" applyAlignment="1" applyProtection="1">
      <alignment horizontal="left" vertical="center" wrapText="1" readingOrder="1"/>
    </xf>
    <xf numFmtId="0" fontId="12" fillId="0" borderId="0" xfId="0" applyFont="1" applyAlignment="1">
      <alignment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12" fillId="0" borderId="1" xfId="0" applyNumberFormat="1" applyFont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shrinkToFit="1"/>
    </xf>
    <xf numFmtId="0" fontId="2" fillId="0" borderId="1" xfId="0" applyNumberFormat="1" applyFont="1" applyFill="1" applyBorder="1" applyAlignment="1" applyProtection="1">
      <alignment horizontal="left" vertical="center" wrapText="1" shrinkToFi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2" fillId="4" borderId="1" xfId="70" applyNumberFormat="1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65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/>
    </xf>
    <xf numFmtId="165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170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NumberFormat="1" applyFont="1" applyBorder="1" applyAlignment="1">
      <alignment horizontal="left" vertical="top" wrapText="1" readingOrder="1"/>
    </xf>
    <xf numFmtId="165" fontId="22" fillId="4" borderId="16" xfId="69" applyFont="1" applyFill="1" applyBorder="1" applyAlignment="1">
      <alignment horizontal="left" vertical="top" wrapText="1"/>
    </xf>
    <xf numFmtId="0" fontId="21" fillId="0" borderId="3" xfId="0" applyNumberFormat="1" applyFont="1" applyBorder="1" applyAlignment="1">
      <alignment horizontal="left" vertical="top" wrapText="1" readingOrder="1"/>
    </xf>
    <xf numFmtId="0" fontId="11" fillId="6" borderId="9" xfId="0" applyFont="1" applyFill="1" applyBorder="1" applyAlignment="1">
      <alignment horizontal="left" vertical="center" wrapText="1"/>
    </xf>
    <xf numFmtId="0" fontId="13" fillId="0" borderId="17" xfId="0" applyNumberFormat="1" applyFont="1" applyBorder="1" applyAlignment="1" applyProtection="1">
      <alignment horizontal="left" vertical="top" wrapText="1" readingOrder="1"/>
    </xf>
    <xf numFmtId="0" fontId="13" fillId="0" borderId="14" xfId="0" applyNumberFormat="1" applyFont="1" applyBorder="1" applyAlignment="1" applyProtection="1">
      <alignment horizontal="left" vertical="top" wrapText="1" readingOrder="1"/>
    </xf>
    <xf numFmtId="166" fontId="21" fillId="0" borderId="18" xfId="0" applyNumberFormat="1" applyFont="1" applyBorder="1" applyAlignment="1" applyProtection="1">
      <alignment horizontal="left" vertical="top" wrapText="1" readingOrder="1"/>
    </xf>
    <xf numFmtId="0" fontId="0" fillId="0" borderId="3" xfId="0" applyNumberFormat="1" applyFont="1" applyFill="1" applyBorder="1" applyAlignment="1"/>
    <xf numFmtId="0" fontId="0" fillId="0" borderId="3" xfId="71" applyNumberFormat="1" applyFont="1" applyFill="1" applyBorder="1" applyAlignment="1">
      <alignment wrapText="1"/>
    </xf>
    <xf numFmtId="49" fontId="0" fillId="0" borderId="3" xfId="0" applyNumberFormat="1" applyFont="1" applyBorder="1" applyAlignment="1"/>
    <xf numFmtId="0" fontId="0" fillId="0" borderId="1" xfId="0" applyNumberFormat="1" applyFont="1" applyFill="1" applyBorder="1" applyAlignment="1"/>
    <xf numFmtId="0" fontId="0" fillId="0" borderId="1" xfId="71" applyNumberFormat="1" applyFont="1" applyFill="1" applyBorder="1" applyAlignment="1">
      <alignment vertical="center" wrapText="1"/>
    </xf>
    <xf numFmtId="49" fontId="0" fillId="0" borderId="1" xfId="0" applyNumberFormat="1" applyFont="1" applyBorder="1" applyAlignment="1"/>
    <xf numFmtId="0" fontId="0" fillId="0" borderId="1" xfId="0" applyNumberFormat="1" applyFont="1" applyBorder="1" applyAlignment="1"/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71" applyNumberFormat="1" applyFont="1" applyFill="1" applyBorder="1" applyAlignment="1">
      <alignment horizontal="left" vertical="center" wrapText="1"/>
    </xf>
    <xf numFmtId="49" fontId="0" fillId="0" borderId="1" xfId="72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9" xfId="70" applyNumberFormat="1" applyFont="1" applyFill="1" applyBorder="1" applyAlignment="1">
      <alignment horizontal="left" vertical="center" wrapText="1"/>
    </xf>
    <xf numFmtId="0" fontId="2" fillId="4" borderId="20" xfId="70" applyNumberFormat="1" applyFont="1" applyFill="1" applyBorder="1" applyAlignment="1">
      <alignment horizontal="left" vertical="center" wrapText="1"/>
    </xf>
    <xf numFmtId="0" fontId="2" fillId="4" borderId="21" xfId="70" applyNumberFormat="1" applyFont="1" applyFill="1" applyBorder="1" applyAlignment="1">
      <alignment horizontal="left" vertical="center" wrapText="1"/>
    </xf>
    <xf numFmtId="0" fontId="2" fillId="4" borderId="22" xfId="70" applyNumberFormat="1" applyFont="1" applyFill="1" applyBorder="1" applyAlignment="1">
      <alignment horizontal="left" vertical="center" wrapText="1"/>
    </xf>
    <xf numFmtId="0" fontId="2" fillId="4" borderId="23" xfId="70" applyNumberFormat="1" applyFont="1" applyFill="1" applyBorder="1" applyAlignment="1">
      <alignment horizontal="left" vertical="center" wrapText="1"/>
    </xf>
    <xf numFmtId="0" fontId="2" fillId="4" borderId="24" xfId="70" applyNumberFormat="1" applyFont="1" applyFill="1" applyBorder="1" applyAlignment="1">
      <alignment horizontal="left" vertical="center" wrapText="1"/>
    </xf>
    <xf numFmtId="0" fontId="21" fillId="0" borderId="14" xfId="0" applyNumberFormat="1" applyFont="1" applyBorder="1" applyAlignment="1" applyProtection="1">
      <alignment horizontal="left" vertical="center" wrapText="1" readingOrder="1"/>
    </xf>
    <xf numFmtId="0" fontId="22" fillId="0" borderId="25" xfId="0" applyFont="1" applyBorder="1" applyAlignment="1" applyProtection="1">
      <alignment horizontal="left" vertical="center"/>
    </xf>
    <xf numFmtId="0" fontId="22" fillId="0" borderId="25" xfId="0" applyFont="1" applyBorder="1" applyAlignment="1" applyProtection="1">
      <alignment horizontal="left" vertical="center" wrapText="1"/>
    </xf>
    <xf numFmtId="166" fontId="1" fillId="0" borderId="0" xfId="0" applyNumberFormat="1" applyFont="1" applyAlignment="1">
      <alignment wrapText="1"/>
    </xf>
    <xf numFmtId="166" fontId="1" fillId="0" borderId="0" xfId="0" applyNumberFormat="1" applyFont="1" applyBorder="1" applyAlignment="1">
      <alignment wrapText="1"/>
    </xf>
    <xf numFmtId="166" fontId="12" fillId="0" borderId="0" xfId="0" applyNumberFormat="1" applyFont="1" applyAlignment="1">
      <alignment wrapText="1"/>
    </xf>
    <xf numFmtId="0" fontId="11" fillId="5" borderId="5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3" fillId="4" borderId="25" xfId="0" applyNumberFormat="1" applyFont="1" applyFill="1" applyBorder="1" applyAlignment="1" applyProtection="1">
      <alignment horizontal="center" vertical="center" wrapText="1" readingOrder="1"/>
    </xf>
    <xf numFmtId="0" fontId="13" fillId="4" borderId="14" xfId="0" applyNumberFormat="1" applyFont="1" applyFill="1" applyBorder="1" applyAlignment="1" applyProtection="1">
      <alignment horizontal="left" vertical="center" wrapText="1" readingOrder="1"/>
    </xf>
    <xf numFmtId="170" fontId="13" fillId="4" borderId="14" xfId="0" applyNumberFormat="1" applyFont="1" applyFill="1" applyBorder="1" applyAlignment="1" applyProtection="1">
      <alignment horizontal="right" vertical="center" wrapText="1" readingOrder="1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>
      <alignment horizontal="left" vertical="center" wrapText="1"/>
    </xf>
    <xf numFmtId="14" fontId="12" fillId="12" borderId="9" xfId="0" applyNumberFormat="1" applyFont="1" applyFill="1" applyBorder="1" applyAlignment="1">
      <alignment horizontal="center" vertical="center" wrapText="1"/>
    </xf>
    <xf numFmtId="0" fontId="11" fillId="12" borderId="5" xfId="0" applyFont="1" applyFill="1" applyBorder="1" applyAlignment="1" applyProtection="1">
      <alignment horizontal="left" vertical="center"/>
      <protection locked="0"/>
    </xf>
    <xf numFmtId="0" fontId="13" fillId="0" borderId="27" xfId="0" applyFont="1" applyBorder="1" applyAlignment="1">
      <alignment horizontal="center" vertical="center" wrapText="1" readingOrder="1"/>
    </xf>
    <xf numFmtId="170" fontId="13" fillId="0" borderId="14" xfId="0" applyNumberFormat="1" applyFont="1" applyBorder="1" applyAlignment="1">
      <alignment horizontal="right" vertical="center" wrapText="1" readingOrder="1"/>
    </xf>
    <xf numFmtId="0" fontId="13" fillId="12" borderId="0" xfId="0" applyFont="1" applyFill="1" applyBorder="1" applyAlignment="1">
      <alignment horizontal="center" vertical="center" wrapText="1" readingOrder="1"/>
    </xf>
    <xf numFmtId="0" fontId="12" fillId="12" borderId="9" xfId="0" applyFont="1" applyFill="1" applyBorder="1" applyAlignment="1">
      <alignment horizontal="left"/>
    </xf>
    <xf numFmtId="0" fontId="24" fillId="12" borderId="0" xfId="0" applyFont="1" applyFill="1" applyBorder="1" applyAlignment="1">
      <alignment horizontal="left" vertical="center" wrapText="1" readingOrder="1"/>
    </xf>
    <xf numFmtId="165" fontId="5" fillId="12" borderId="9" xfId="69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 readingOrder="1"/>
    </xf>
    <xf numFmtId="165" fontId="12" fillId="4" borderId="16" xfId="69" applyFont="1" applyFill="1" applyBorder="1" applyAlignment="1">
      <alignment vertical="center" wrapText="1"/>
    </xf>
    <xf numFmtId="0" fontId="13" fillId="0" borderId="28" xfId="0" applyFont="1" applyBorder="1" applyAlignment="1">
      <alignment horizontal="left" vertical="center" wrapText="1" readingOrder="1"/>
    </xf>
    <xf numFmtId="0" fontId="13" fillId="4" borderId="14" xfId="0" applyFont="1" applyFill="1" applyBorder="1" applyAlignment="1">
      <alignment horizontal="left" vertical="center" wrapText="1" readingOrder="1"/>
    </xf>
    <xf numFmtId="0" fontId="13" fillId="0" borderId="14" xfId="0" applyFont="1" applyBorder="1" applyAlignment="1">
      <alignment horizontal="left" vertical="center" wrapText="1" readingOrder="1"/>
    </xf>
    <xf numFmtId="0" fontId="25" fillId="12" borderId="0" xfId="0" applyFont="1" applyFill="1" applyBorder="1" applyAlignment="1">
      <alignment horizontal="left" wrapText="1" readingOrder="1"/>
    </xf>
    <xf numFmtId="166" fontId="11" fillId="12" borderId="26" xfId="69" applyNumberFormat="1" applyFont="1" applyFill="1" applyBorder="1" applyAlignment="1">
      <alignment horizontal="center" vertical="center" wrapText="1"/>
    </xf>
    <xf numFmtId="170" fontId="24" fillId="12" borderId="0" xfId="0" applyNumberFormat="1" applyFont="1" applyFill="1" applyBorder="1" applyAlignment="1">
      <alignment horizontal="right" vertical="center" wrapText="1" readingOrder="1"/>
    </xf>
    <xf numFmtId="166" fontId="11" fillId="12" borderId="6" xfId="0" applyNumberFormat="1" applyFont="1" applyFill="1" applyBorder="1" applyAlignment="1">
      <alignment horizontal="right" vertical="center" wrapText="1"/>
    </xf>
    <xf numFmtId="0" fontId="13" fillId="0" borderId="14" xfId="0" applyFont="1" applyBorder="1" applyAlignment="1">
      <alignment horizontal="left" vertical="top" wrapText="1" readingOrder="1"/>
    </xf>
    <xf numFmtId="0" fontId="13" fillId="4" borderId="14" xfId="0" applyFont="1" applyFill="1" applyBorder="1" applyAlignment="1">
      <alignment horizontal="left" vertical="top" wrapText="1" readingOrder="1"/>
    </xf>
    <xf numFmtId="0" fontId="23" fillId="0" borderId="0" xfId="0" applyFont="1" applyBorder="1" applyAlignment="1">
      <alignment horizontal="left" vertical="top" wrapText="1" readingOrder="1"/>
    </xf>
    <xf numFmtId="0" fontId="23" fillId="4" borderId="0" xfId="0" applyFont="1" applyFill="1" applyBorder="1" applyAlignment="1">
      <alignment horizontal="left" vertical="top" wrapText="1" readingOrder="1"/>
    </xf>
    <xf numFmtId="165" fontId="0" fillId="4" borderId="1" xfId="69" applyFont="1" applyFill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 readingOrder="1"/>
    </xf>
    <xf numFmtId="165" fontId="0" fillId="4" borderId="0" xfId="69" applyFont="1" applyFill="1" applyBorder="1" applyAlignment="1">
      <alignment horizontal="center" vertical="center" wrapText="1"/>
    </xf>
    <xf numFmtId="1" fontId="3" fillId="0" borderId="0" xfId="69" applyNumberFormat="1" applyBorder="1" applyAlignment="1">
      <alignment horizontal="center" vertical="center" wrapText="1"/>
    </xf>
    <xf numFmtId="165" fontId="5" fillId="4" borderId="0" xfId="69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 readingOrder="1"/>
    </xf>
    <xf numFmtId="164" fontId="1" fillId="0" borderId="0" xfId="0" applyNumberFormat="1" applyFont="1" applyAlignment="1">
      <alignment wrapText="1"/>
    </xf>
    <xf numFmtId="0" fontId="11" fillId="5" borderId="5" xfId="0" applyFont="1" applyFill="1" applyBorder="1" applyAlignment="1">
      <alignment horizontal="left"/>
    </xf>
    <xf numFmtId="0" fontId="11" fillId="5" borderId="9" xfId="0" applyFont="1" applyFill="1" applyBorder="1" applyAlignment="1">
      <alignment horizontal="left"/>
    </xf>
    <xf numFmtId="0" fontId="11" fillId="11" borderId="5" xfId="0" applyFont="1" applyFill="1" applyBorder="1" applyAlignment="1">
      <alignment horizontal="left" vertical="center" wrapText="1"/>
    </xf>
    <xf numFmtId="0" fontId="11" fillId="11" borderId="9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10" borderId="5" xfId="0" applyFont="1" applyFill="1" applyBorder="1" applyAlignment="1">
      <alignment horizontal="left" vertical="center" wrapText="1"/>
    </xf>
    <xf numFmtId="0" fontId="11" fillId="10" borderId="9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0" fontId="18" fillId="3" borderId="5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left" vertical="center" wrapText="1"/>
    </xf>
    <xf numFmtId="182" fontId="1" fillId="0" borderId="1" xfId="0" applyNumberFormat="1" applyFont="1" applyBorder="1" applyAlignment="1">
      <alignment horizontal="left" vertical="center" wrapText="1"/>
    </xf>
    <xf numFmtId="182" fontId="1" fillId="0" borderId="1" xfId="0" applyNumberFormat="1" applyFont="1" applyBorder="1" applyAlignment="1">
      <alignment vertical="center" wrapText="1"/>
    </xf>
    <xf numFmtId="166" fontId="28" fillId="0" borderId="0" xfId="0" applyNumberFormat="1" applyFont="1" applyAlignment="1">
      <alignment wrapText="1"/>
    </xf>
    <xf numFmtId="164" fontId="28" fillId="0" borderId="0" xfId="0" applyNumberFormat="1" applyFont="1" applyAlignment="1">
      <alignment wrapText="1"/>
    </xf>
    <xf numFmtId="164" fontId="17" fillId="6" borderId="1" xfId="0" applyNumberFormat="1" applyFont="1" applyFill="1" applyBorder="1" applyAlignment="1">
      <alignment horizontal="right" vertical="center" wrapText="1"/>
    </xf>
    <xf numFmtId="167" fontId="17" fillId="6" borderId="1" xfId="0" applyNumberFormat="1" applyFont="1" applyFill="1" applyBorder="1" applyAlignment="1">
      <alignment horizontal="right" vertical="center" wrapText="1"/>
    </xf>
  </cellXfs>
  <cellStyles count="121">
    <cellStyle name="Check Cell 2" xfId="77" xr:uid="{00000000-0005-0000-0000-000000000000}"/>
    <cellStyle name="Comma 2" xfId="98" xr:uid="{00000000-0005-0000-0000-000002000000}"/>
    <cellStyle name="Comma 3" xfId="99" xr:uid="{00000000-0005-0000-0000-000003000000}"/>
    <cellStyle name="Normal 10" xfId="31" xr:uid="{00000000-0005-0000-0000-000005000000}"/>
    <cellStyle name="Normal 10 2" xfId="100" xr:uid="{00000000-0005-0000-0000-000006000000}"/>
    <cellStyle name="Normal 11" xfId="37" xr:uid="{00000000-0005-0000-0000-000007000000}"/>
    <cellStyle name="Normal 11 2" xfId="101" xr:uid="{00000000-0005-0000-0000-000008000000}"/>
    <cellStyle name="Normal 12" xfId="48" xr:uid="{00000000-0005-0000-0000-000009000000}"/>
    <cellStyle name="Normal 12 2" xfId="102" xr:uid="{00000000-0005-0000-0000-00000A000000}"/>
    <cellStyle name="Normal 13" xfId="49" xr:uid="{00000000-0005-0000-0000-00000B000000}"/>
    <cellStyle name="Normal 13 2" xfId="103" xr:uid="{00000000-0005-0000-0000-00000C000000}"/>
    <cellStyle name="Normal 14" xfId="50" xr:uid="{00000000-0005-0000-0000-00000D000000}"/>
    <cellStyle name="Normal 14 2" xfId="104" xr:uid="{00000000-0005-0000-0000-00000E000000}"/>
    <cellStyle name="Normal 15" xfId="70" xr:uid="{00000000-0005-0000-0000-00000F000000}"/>
    <cellStyle name="Normal 15 2" xfId="73" xr:uid="{00000000-0005-0000-0000-000010000000}"/>
    <cellStyle name="Normal 16" xfId="69" xr:uid="{00000000-0005-0000-0000-000011000000}"/>
    <cellStyle name="Normal 16 2" xfId="105" xr:uid="{00000000-0005-0000-0000-000012000000}"/>
    <cellStyle name="Normal 17" xfId="85" xr:uid="{00000000-0005-0000-0000-000013000000}"/>
    <cellStyle name="Normal 17 2" xfId="96" xr:uid="{00000000-0005-0000-0000-000014000000}"/>
    <cellStyle name="Normal 18" xfId="106" xr:uid="{00000000-0005-0000-0000-000015000000}"/>
    <cellStyle name="Normal 19" xfId="94" xr:uid="{00000000-0005-0000-0000-000016000000}"/>
    <cellStyle name="Normal 2" xfId="2" xr:uid="{00000000-0005-0000-0000-000017000000}"/>
    <cellStyle name="Normal 2 10" xfId="62" xr:uid="{00000000-0005-0000-0000-000018000000}"/>
    <cellStyle name="Normal 2 11" xfId="54" xr:uid="{00000000-0005-0000-0000-000019000000}"/>
    <cellStyle name="Normal 2 12" xfId="75" xr:uid="{00000000-0005-0000-0000-00001A000000}"/>
    <cellStyle name="Normal 2 13" xfId="87" xr:uid="{00000000-0005-0000-0000-00001B000000}"/>
    <cellStyle name="Normal 2 2" xfId="3" xr:uid="{00000000-0005-0000-0000-00001C000000}"/>
    <cellStyle name="Normal 2 2 10" xfId="61" xr:uid="{00000000-0005-0000-0000-00001D000000}"/>
    <cellStyle name="Normal 2 2 11" xfId="60" xr:uid="{00000000-0005-0000-0000-00001E000000}"/>
    <cellStyle name="Normal 2 2 2" xfId="4" xr:uid="{00000000-0005-0000-0000-00001F000000}"/>
    <cellStyle name="Normal 2 2 2 10" xfId="58" xr:uid="{00000000-0005-0000-0000-000020000000}"/>
    <cellStyle name="Normal 2 2 2 2" xfId="10" xr:uid="{00000000-0005-0000-0000-000021000000}"/>
    <cellStyle name="Normal 2 2 2 2 2" xfId="11" xr:uid="{00000000-0005-0000-0000-000022000000}"/>
    <cellStyle name="Normal 2 2 2 2 2 2" xfId="25" xr:uid="{00000000-0005-0000-0000-000023000000}"/>
    <cellStyle name="Normal 2 2 2 2 2 2 2" xfId="26" xr:uid="{00000000-0005-0000-0000-000024000000}"/>
    <cellStyle name="Normal 2 2 2 2 2 2 3" xfId="64" xr:uid="{00000000-0005-0000-0000-000025000000}"/>
    <cellStyle name="Normal 2 2 2 2 2 2 4" xfId="67" xr:uid="{00000000-0005-0000-0000-000026000000}"/>
    <cellStyle name="Normal 2 2 2 2 2 2 5" xfId="66" xr:uid="{00000000-0005-0000-0000-000027000000}"/>
    <cellStyle name="Normal 2 2 2 2 2 3" xfId="24" xr:uid="{00000000-0005-0000-0000-000028000000}"/>
    <cellStyle name="Normal 2 2 2 2 2 4" xfId="36" xr:uid="{00000000-0005-0000-0000-000029000000}"/>
    <cellStyle name="Normal 2 2 2 2 2 5" xfId="45" xr:uid="{00000000-0005-0000-0000-00002A000000}"/>
    <cellStyle name="Normal 2 2 2 2 2 6" xfId="47" xr:uid="{00000000-0005-0000-0000-00002B000000}"/>
    <cellStyle name="Normal 2 2 2 2 2 7" xfId="63" xr:uid="{00000000-0005-0000-0000-00002C000000}"/>
    <cellStyle name="Normal 2 2 2 2 2 8" xfId="68" xr:uid="{00000000-0005-0000-0000-00002D000000}"/>
    <cellStyle name="Normal 2 2 2 2 2 9" xfId="65" xr:uid="{00000000-0005-0000-0000-00002E000000}"/>
    <cellStyle name="Normal 2 2 2 2 3" xfId="28" xr:uid="{00000000-0005-0000-0000-00002F000000}"/>
    <cellStyle name="Normal 2 2 2 2 4" xfId="35" xr:uid="{00000000-0005-0000-0000-000030000000}"/>
    <cellStyle name="Normal 2 2 2 2 5" xfId="44" xr:uid="{00000000-0005-0000-0000-000031000000}"/>
    <cellStyle name="Normal 2 2 2 2 6" xfId="43" xr:uid="{00000000-0005-0000-0000-000032000000}"/>
    <cellStyle name="Normal 2 2 2 2 7" xfId="57" xr:uid="{00000000-0005-0000-0000-000033000000}"/>
    <cellStyle name="Normal 2 2 2 2 8" xfId="53" xr:uid="{00000000-0005-0000-0000-000034000000}"/>
    <cellStyle name="Normal 2 2 2 2 9" xfId="59" xr:uid="{00000000-0005-0000-0000-000035000000}"/>
    <cellStyle name="Normal 2 2 2 3" xfId="22" xr:uid="{00000000-0005-0000-0000-000036000000}"/>
    <cellStyle name="Normal 2 2 2 4" xfId="23" xr:uid="{00000000-0005-0000-0000-000037000000}"/>
    <cellStyle name="Normal 2 2 2 5" xfId="34" xr:uid="{00000000-0005-0000-0000-000038000000}"/>
    <cellStyle name="Normal 2 2 2 6" xfId="40" xr:uid="{00000000-0005-0000-0000-000039000000}"/>
    <cellStyle name="Normal 2 2 2 7" xfId="41" xr:uid="{00000000-0005-0000-0000-00003A000000}"/>
    <cellStyle name="Normal 2 2 2 8" xfId="56" xr:uid="{00000000-0005-0000-0000-00003B000000}"/>
    <cellStyle name="Normal 2 2 2 9" xfId="55" xr:uid="{00000000-0005-0000-0000-00003C000000}"/>
    <cellStyle name="Normal 2 2 3" xfId="15" xr:uid="{00000000-0005-0000-0000-00003D000000}"/>
    <cellStyle name="Normal 2 2 4" xfId="21" xr:uid="{00000000-0005-0000-0000-00003E000000}"/>
    <cellStyle name="Normal 2 2 5" xfId="27" xr:uid="{00000000-0005-0000-0000-00003F000000}"/>
    <cellStyle name="Normal 2 2 6" xfId="33" xr:uid="{00000000-0005-0000-0000-000040000000}"/>
    <cellStyle name="Normal 2 2 7" xfId="39" xr:uid="{00000000-0005-0000-0000-000041000000}"/>
    <cellStyle name="Normal 2 2 8" xfId="42" xr:uid="{00000000-0005-0000-0000-000042000000}"/>
    <cellStyle name="Normal 2 2 9" xfId="52" xr:uid="{00000000-0005-0000-0000-000043000000}"/>
    <cellStyle name="Normal 2 3" xfId="8" xr:uid="{00000000-0005-0000-0000-000044000000}"/>
    <cellStyle name="Normal 2 3 2" xfId="14" xr:uid="{00000000-0005-0000-0000-000045000000}"/>
    <cellStyle name="Normal 2 4" xfId="20" xr:uid="{00000000-0005-0000-0000-000046000000}"/>
    <cellStyle name="Normal 2 4 2" xfId="107" xr:uid="{00000000-0005-0000-0000-000047000000}"/>
    <cellStyle name="Normal 2 5" xfId="29" xr:uid="{00000000-0005-0000-0000-000048000000}"/>
    <cellStyle name="Normal 2 5 2" xfId="108" xr:uid="{00000000-0005-0000-0000-000049000000}"/>
    <cellStyle name="Normal 2 6" xfId="32" xr:uid="{00000000-0005-0000-0000-00004A000000}"/>
    <cellStyle name="Normal 2 6 2" xfId="109" xr:uid="{00000000-0005-0000-0000-00004B000000}"/>
    <cellStyle name="Normal 2 7" xfId="38" xr:uid="{00000000-0005-0000-0000-00004C000000}"/>
    <cellStyle name="Normal 2 7 2" xfId="110" xr:uid="{00000000-0005-0000-0000-00004D000000}"/>
    <cellStyle name="Normal 2 8" xfId="46" xr:uid="{00000000-0005-0000-0000-00004E000000}"/>
    <cellStyle name="Normal 2 8 2" xfId="111" xr:uid="{00000000-0005-0000-0000-00004F000000}"/>
    <cellStyle name="Normal 2 9" xfId="51" xr:uid="{00000000-0005-0000-0000-000050000000}"/>
    <cellStyle name="Normal 2 9 2" xfId="97" xr:uid="{00000000-0005-0000-0000-000051000000}"/>
    <cellStyle name="Normal 2_Grundtvig" xfId="78" xr:uid="{00000000-0005-0000-0000-000052000000}"/>
    <cellStyle name="Normal 21" xfId="76" xr:uid="{00000000-0005-0000-0000-000053000000}"/>
    <cellStyle name="Normal 29" xfId="93" xr:uid="{00000000-0005-0000-0000-000054000000}"/>
    <cellStyle name="Normal 29 2" xfId="112" xr:uid="{00000000-0005-0000-0000-000055000000}"/>
    <cellStyle name="Normal 3" xfId="5" xr:uid="{00000000-0005-0000-0000-000056000000}"/>
    <cellStyle name="Normal 3 2" xfId="9" xr:uid="{00000000-0005-0000-0000-000057000000}"/>
    <cellStyle name="Normal 3 2 2" xfId="12" xr:uid="{00000000-0005-0000-0000-000058000000}"/>
    <cellStyle name="Normal 3 2 3" xfId="113" xr:uid="{00000000-0005-0000-0000-000059000000}"/>
    <cellStyle name="Normal 3 3" xfId="16" xr:uid="{00000000-0005-0000-0000-00005A000000}"/>
    <cellStyle name="Normal 3 4" xfId="74" xr:uid="{00000000-0005-0000-0000-00005B000000}"/>
    <cellStyle name="Normal 3 5" xfId="88" xr:uid="{00000000-0005-0000-0000-00005C000000}"/>
    <cellStyle name="Normal 3_Grundtvig" xfId="79" xr:uid="{00000000-0005-0000-0000-00005D000000}"/>
    <cellStyle name="Normal 4" xfId="6" xr:uid="{00000000-0005-0000-0000-00005E000000}"/>
    <cellStyle name="Normal 4 2" xfId="89" xr:uid="{00000000-0005-0000-0000-00005F000000}"/>
    <cellStyle name="Normal 4_Grundtvig" xfId="80" xr:uid="{00000000-0005-0000-0000-000060000000}"/>
    <cellStyle name="Normal 5" xfId="7" xr:uid="{00000000-0005-0000-0000-000061000000}"/>
    <cellStyle name="Normal 5 2" xfId="13" xr:uid="{00000000-0005-0000-0000-000062000000}"/>
    <cellStyle name="Normal 5 2 2" xfId="114" xr:uid="{00000000-0005-0000-0000-000063000000}"/>
    <cellStyle name="Normal 5 3" xfId="90" xr:uid="{00000000-0005-0000-0000-000064000000}"/>
    <cellStyle name="Normal 5 3 2" xfId="115" xr:uid="{00000000-0005-0000-0000-000065000000}"/>
    <cellStyle name="Normal 5_Grundtvig" xfId="81" xr:uid="{00000000-0005-0000-0000-000066000000}"/>
    <cellStyle name="Normal 58" xfId="71" xr:uid="{00000000-0005-0000-0000-000067000000}"/>
    <cellStyle name="Normal 59" xfId="72" xr:uid="{00000000-0005-0000-0000-000068000000}"/>
    <cellStyle name="Normal 6" xfId="17" xr:uid="{00000000-0005-0000-0000-000069000000}"/>
    <cellStyle name="Normal 6 2" xfId="91" xr:uid="{00000000-0005-0000-0000-00006A000000}"/>
    <cellStyle name="Normal 6 2 2" xfId="116" xr:uid="{00000000-0005-0000-0000-00006B000000}"/>
    <cellStyle name="Normal 6_Grundtvig" xfId="82" xr:uid="{00000000-0005-0000-0000-00006C000000}"/>
    <cellStyle name="Normal 7" xfId="18" xr:uid="{00000000-0005-0000-0000-00006D000000}"/>
    <cellStyle name="Normal 7 2" xfId="86" xr:uid="{00000000-0005-0000-0000-00006E000000}"/>
    <cellStyle name="Normal 7 2 2" xfId="117" xr:uid="{00000000-0005-0000-0000-00006F000000}"/>
    <cellStyle name="Normal 7_Grundtvig" xfId="83" xr:uid="{00000000-0005-0000-0000-000070000000}"/>
    <cellStyle name="Normal 8" xfId="19" xr:uid="{00000000-0005-0000-0000-000071000000}"/>
    <cellStyle name="Normal 8 2" xfId="118" xr:uid="{00000000-0005-0000-0000-000072000000}"/>
    <cellStyle name="Normal 9" xfId="30" xr:uid="{00000000-0005-0000-0000-000073000000}"/>
    <cellStyle name="Normal 9 2" xfId="92" xr:uid="{00000000-0005-0000-0000-000074000000}"/>
    <cellStyle name="Normal 9 2 2" xfId="119" xr:uid="{00000000-0005-0000-0000-000075000000}"/>
    <cellStyle name="Normal 9_Grundtvig" xfId="84" xr:uid="{00000000-0005-0000-0000-000076000000}"/>
    <cellStyle name="Normalno" xfId="0" builtinId="0"/>
    <cellStyle name="Normalno 2" xfId="120" xr:uid="{0058B53A-7ED5-4C3F-931E-70DF33749C91}"/>
    <cellStyle name="Obično 2" xfId="1" xr:uid="{00000000-0005-0000-0000-000077000000}"/>
    <cellStyle name="Zarez" xfId="95" builtin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revisionHeaders" Target="revisions/revisionHeaders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-fs\ErasmusPlus\Temp\1.%202010%20LLP%20project%20life%20cicle%20overview\1a-plo_LLPall_zaprimljene_prija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ch-fs\ErasmusPlus\Temp\2.%202009%20LLP%20project%20life%20cycle%20overview\1b_Project_life_overview_LLP_Mobility-Selected_projects_and_closure_draf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6.%20PROVEDBA_PROGRAMA_ERASMUS+/6.2.%20Opce_obrazovanje/6.2.12.%20Podjela_projekata/KA1/KA1_podjela_projek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List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n/a</v>
          </cell>
        </row>
        <row r="3">
          <cell r="H3" t="str">
            <v>LdV - kontakt seminar</v>
          </cell>
          <cell r="J3" t="str">
            <v>n/a</v>
          </cell>
          <cell r="K3" t="str">
            <v>Accepted</v>
          </cell>
          <cell r="N3" t="str">
            <v>Accepted</v>
          </cell>
          <cell r="O3" t="str">
            <v>Adela Puškarić</v>
          </cell>
        </row>
        <row r="4">
          <cell r="H4" t="str">
            <v>LdV - posjet partneru</v>
          </cell>
          <cell r="J4" t="str">
            <v>Form</v>
          </cell>
          <cell r="K4" t="str">
            <v>Rejected</v>
          </cell>
          <cell r="N4" t="str">
            <v>Rejected</v>
          </cell>
          <cell r="O4" t="str">
            <v>Ana Kunović</v>
          </cell>
        </row>
        <row r="5">
          <cell r="H5" t="str">
            <v>LdV - IVT</v>
          </cell>
          <cell r="J5" t="str">
            <v>Not a legal entity</v>
          </cell>
          <cell r="N5" t="str">
            <v>Reserve List</v>
          </cell>
          <cell r="O5" t="str">
            <v>Anđelka Kukavica</v>
          </cell>
        </row>
        <row r="6">
          <cell r="H6" t="str">
            <v>LdV - VETPRO</v>
          </cell>
          <cell r="J6" t="str">
            <v xml:space="preserve">No signature </v>
          </cell>
          <cell r="O6" t="str">
            <v>Bojana Grubišin</v>
          </cell>
        </row>
        <row r="7">
          <cell r="H7" t="str">
            <v>LdV - PLM</v>
          </cell>
          <cell r="J7" t="str">
            <v>Postage date after deadline</v>
          </cell>
          <cell r="O7" t="str">
            <v>Danijela Bočvarov</v>
          </cell>
        </row>
        <row r="8">
          <cell r="H8" t="str">
            <v>COM - IST</v>
          </cell>
          <cell r="J8" t="str">
            <v>Number of countries</v>
          </cell>
          <cell r="O8" t="str">
            <v>Dubravka Horvatiček</v>
          </cell>
        </row>
        <row r="9">
          <cell r="H9" t="str">
            <v>COM - posjet partneru</v>
          </cell>
          <cell r="J9" t="str">
            <v>No EU country involved</v>
          </cell>
          <cell r="O9" t="str">
            <v xml:space="preserve">Duje Prkut </v>
          </cell>
        </row>
        <row r="10">
          <cell r="H10" t="str">
            <v>COM - eTwinning</v>
          </cell>
          <cell r="J10" t="str">
            <v>No copy of accounts</v>
          </cell>
          <cell r="O10" t="str">
            <v>Đurđica Garić</v>
          </cell>
        </row>
        <row r="11">
          <cell r="H11" t="str">
            <v>COM - kontakt seminar</v>
          </cell>
          <cell r="J11" t="str">
            <v>Not sent to relevant agency</v>
          </cell>
          <cell r="O11" t="str">
            <v>Filip Gašparović</v>
          </cell>
        </row>
        <row r="12">
          <cell r="H12" t="str">
            <v>GRU - IST</v>
          </cell>
          <cell r="J12" t="str">
            <v>The application is  identical to other applications</v>
          </cell>
          <cell r="O12" t="str">
            <v>Ivana Vrhovski</v>
          </cell>
        </row>
        <row r="13">
          <cell r="H13" t="str">
            <v>GRU - kontakt seminar</v>
          </cell>
          <cell r="O13" t="str">
            <v>Jelena Štimac</v>
          </cell>
        </row>
        <row r="14">
          <cell r="H14" t="str">
            <v>GRU - posjeti i razmjene</v>
          </cell>
          <cell r="O14" t="str">
            <v>Ljubica Petrović</v>
          </cell>
        </row>
        <row r="15">
          <cell r="H15" t="str">
            <v>GRU - PA</v>
          </cell>
          <cell r="O15" t="str">
            <v>Maja Mušnjak</v>
          </cell>
        </row>
        <row r="16">
          <cell r="H16" t="str">
            <v>GRU - posjet partneru</v>
          </cell>
          <cell r="O16" t="str">
            <v>Mihaela Plećaš</v>
          </cell>
        </row>
        <row r="17">
          <cell r="H17" t="str">
            <v>TRANS - studijski posjet</v>
          </cell>
          <cell r="O17" t="str">
            <v>Mirjana Čačković</v>
          </cell>
        </row>
        <row r="18">
          <cell r="O18" t="str">
            <v>Nikolina Nerat</v>
          </cell>
        </row>
        <row r="19">
          <cell r="O19" t="str">
            <v>Ozren Pavlović Bolf</v>
          </cell>
        </row>
        <row r="20">
          <cell r="O20" t="str">
            <v>Sanja Živoder</v>
          </cell>
        </row>
        <row r="21">
          <cell r="O21" t="str">
            <v>Tihana Presečan</v>
          </cell>
        </row>
        <row r="22">
          <cell r="O22" t="str">
            <v>Tina Šarić</v>
          </cell>
        </row>
        <row r="23">
          <cell r="O23" t="str">
            <v>Vanja Malašić</v>
          </cell>
        </row>
        <row r="24">
          <cell r="O24" t="str">
            <v>Zrinka Dujmović</v>
          </cell>
        </row>
        <row r="25">
          <cell r="O25" t="str">
            <v>Zvonimir Vidušin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ratory visits"/>
      <sheetName val="Comenius"/>
      <sheetName val="Leonardo da Vinci"/>
      <sheetName val="Erasmus"/>
      <sheetName val="Grundtvig"/>
      <sheetName val="Transverzalni program"/>
      <sheetName val="Cod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E2" t="str">
            <v>Pending</v>
          </cell>
        </row>
        <row r="3">
          <cell r="A3" t="str">
            <v>Paid</v>
          </cell>
        </row>
        <row r="4">
          <cell r="A4" t="str">
            <v>Recovered</v>
          </cell>
        </row>
        <row r="5">
          <cell r="A5" t="str">
            <v>Pending</v>
          </cell>
        </row>
        <row r="15">
          <cell r="D15" t="str">
            <v>LdV - kontakt seminar</v>
          </cell>
        </row>
        <row r="16">
          <cell r="D16" t="str">
            <v>LdV - posjet partneru</v>
          </cell>
        </row>
        <row r="17">
          <cell r="D17" t="str">
            <v>LdV - IVT</v>
          </cell>
        </row>
        <row r="18">
          <cell r="D18" t="str">
            <v>LdV - VETPRO</v>
          </cell>
        </row>
        <row r="19">
          <cell r="D19" t="str">
            <v>LdV - PLM</v>
          </cell>
        </row>
        <row r="20">
          <cell r="D20" t="str">
            <v>COM - IST</v>
          </cell>
        </row>
        <row r="21">
          <cell r="D21" t="str">
            <v>COM - posjet partneru</v>
          </cell>
        </row>
        <row r="22">
          <cell r="D22" t="str">
            <v>COM - kontakt seminar</v>
          </cell>
        </row>
        <row r="23">
          <cell r="D23" t="str">
            <v>GRU - IST</v>
          </cell>
        </row>
        <row r="24">
          <cell r="D24" t="str">
            <v>GRU - kontakt seminar</v>
          </cell>
        </row>
        <row r="25">
          <cell r="D25" t="str">
            <v>GRU - posjeti i razmjene</v>
          </cell>
        </row>
        <row r="26">
          <cell r="D26" t="str">
            <v>GRU - posjet partneru</v>
          </cell>
        </row>
        <row r="27">
          <cell r="D27" t="str">
            <v>TRANS - studijski posjet</v>
          </cell>
        </row>
      </sheetData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1_2014"/>
      <sheetName val="KA1_2015"/>
      <sheetName val="KA1_2016"/>
      <sheetName val="KA1_2017"/>
      <sheetName val="KA1_201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2018-1-HR01-KA101-046924</v>
          </cell>
          <cell r="B2" t="str">
            <v>Srednja škola Ban Josip Jelačić</v>
          </cell>
          <cell r="D2">
            <v>22343</v>
          </cell>
        </row>
        <row r="3">
          <cell r="A3" t="str">
            <v>2018-1-HR01-KA101-046940</v>
          </cell>
          <cell r="B3" t="str">
            <v>Centar za autizam</v>
          </cell>
          <cell r="D3">
            <v>15970</v>
          </cell>
        </row>
        <row r="4">
          <cell r="A4" t="str">
            <v>2018-1-HR01-KA101-046945</v>
          </cell>
          <cell r="B4" t="str">
            <v>Isusovačka klasična gimnazija s pravom javnosti u Osijeku</v>
          </cell>
          <cell r="D4">
            <v>16057</v>
          </cell>
        </row>
        <row r="5">
          <cell r="A5" t="str">
            <v>2018-1-HR01-KA101-046950</v>
          </cell>
          <cell r="B5" t="str">
            <v>Osnovna škola Matije Gupca</v>
          </cell>
          <cell r="D5">
            <v>14602</v>
          </cell>
        </row>
        <row r="6">
          <cell r="A6" t="str">
            <v>2018-1-HR01-KA101-046953</v>
          </cell>
          <cell r="B6" t="str">
            <v>Dječji vrtić Zeko</v>
          </cell>
          <cell r="D6">
            <v>21002</v>
          </cell>
        </row>
        <row r="7">
          <cell r="A7" t="str">
            <v>2018-1-HR01-KA101-046964</v>
          </cell>
          <cell r="B7" t="str">
            <v>Osnovna škola Franje Krežme</v>
          </cell>
          <cell r="D7">
            <v>15547</v>
          </cell>
        </row>
        <row r="8">
          <cell r="A8" t="str">
            <v>2018-1-HR01-KA101-046973</v>
          </cell>
          <cell r="B8" t="str">
            <v>Centar za odgoj i obrazovanje djece i mladeži Karlovac</v>
          </cell>
        </row>
        <row r="9">
          <cell r="A9" t="str">
            <v>2018-1-HR01-KA101-046974</v>
          </cell>
          <cell r="B9" t="str">
            <v>Srednja škola Hrvatski kralj Zvonimir</v>
          </cell>
          <cell r="D9">
            <v>23169</v>
          </cell>
        </row>
        <row r="10">
          <cell r="A10" t="str">
            <v>2018-1-HR01-KA101-046988</v>
          </cell>
          <cell r="B10" t="str">
            <v>Upravna škola Zagreb</v>
          </cell>
          <cell r="D10">
            <v>18922</v>
          </cell>
        </row>
        <row r="11">
          <cell r="A11" t="str">
            <v>2018-1-HR01-KA101-046999</v>
          </cell>
          <cell r="B11" t="str">
            <v>I. osnovna škola Varaždin</v>
          </cell>
          <cell r="D11">
            <v>5518</v>
          </cell>
        </row>
        <row r="12">
          <cell r="A12" t="str">
            <v>2018-1-HR01-KA101-047017</v>
          </cell>
          <cell r="B12" t="str">
            <v>Osnovna škola Voltino</v>
          </cell>
          <cell r="D12">
            <v>14524</v>
          </cell>
        </row>
        <row r="13">
          <cell r="A13" t="str">
            <v>2018-1-HR01-KA101-047018</v>
          </cell>
          <cell r="B13" t="str">
            <v>Osnovna škola Eugena Kumičića</v>
          </cell>
          <cell r="D13">
            <v>19283</v>
          </cell>
        </row>
        <row r="14">
          <cell r="A14" t="str">
            <v>2018-1-HR01-KA101-047030</v>
          </cell>
          <cell r="B14" t="str">
            <v>Dječji vrtić "Varaždin"</v>
          </cell>
          <cell r="D14">
            <v>11801</v>
          </cell>
        </row>
        <row r="15">
          <cell r="A15" t="str">
            <v>2018-1-HR01-KA101-047038</v>
          </cell>
          <cell r="B15" t="str">
            <v>Osnovna škola Grigora Viteza</v>
          </cell>
          <cell r="D15">
            <v>23935</v>
          </cell>
        </row>
        <row r="16">
          <cell r="A16" t="str">
            <v>2018-1-HR01-KA101-047043</v>
          </cell>
          <cell r="B16" t="str">
            <v>Dječji vrtić Osijek</v>
          </cell>
          <cell r="D16">
            <v>14186</v>
          </cell>
        </row>
        <row r="17">
          <cell r="A17" t="str">
            <v>2018-1-HR01-KA101-047047</v>
          </cell>
          <cell r="B17" t="str">
            <v>Gimnazija Velika Gorica</v>
          </cell>
          <cell r="D17">
            <v>27376</v>
          </cell>
        </row>
        <row r="18">
          <cell r="A18" t="str">
            <v>2018-1-HR01-KA101-047049</v>
          </cell>
          <cell r="B18" t="str">
            <v>Obrtna tehnička škola</v>
          </cell>
          <cell r="D18">
            <v>5645</v>
          </cell>
        </row>
        <row r="19">
          <cell r="A19" t="str">
            <v>2018-1-HR01-KA101-047063</v>
          </cell>
          <cell r="B19" t="str">
            <v>Škola za umjetnost, dizajn, grafiku i odjeću Zabok</v>
          </cell>
          <cell r="D19">
            <v>18772</v>
          </cell>
        </row>
        <row r="20">
          <cell r="A20" t="str">
            <v>2018-1-HR01-KA101-047073</v>
          </cell>
          <cell r="B20" t="str">
            <v>Osnovna škola Spinut</v>
          </cell>
          <cell r="D20">
            <v>20077</v>
          </cell>
        </row>
        <row r="21">
          <cell r="A21" t="str">
            <v>2018-1-HR01-KA101-047075</v>
          </cell>
          <cell r="B21" t="str">
            <v>Osnovna škola Tordinci</v>
          </cell>
          <cell r="D21">
            <v>20233</v>
          </cell>
        </row>
        <row r="22">
          <cell r="A22" t="str">
            <v>2018-1-HR01-KA101-047077</v>
          </cell>
          <cell r="B22" t="str">
            <v>I. osnovna škola Bjelovar</v>
          </cell>
          <cell r="D22">
            <v>9573</v>
          </cell>
        </row>
        <row r="23">
          <cell r="A23" t="str">
            <v>2018-1-HR01-KA101-047092</v>
          </cell>
          <cell r="B23" t="str">
            <v>Srednja škola Andrije Ljudevita Adamića</v>
          </cell>
          <cell r="D23">
            <v>7932</v>
          </cell>
        </row>
        <row r="24">
          <cell r="A24" t="str">
            <v>2018-1-HR01-KA101-047095</v>
          </cell>
          <cell r="B24" t="str">
            <v>Osnovna škola Pantovčak</v>
          </cell>
          <cell r="D24">
            <v>22124</v>
          </cell>
        </row>
        <row r="25">
          <cell r="A25" t="str">
            <v>2018-1-HR01-KA101-047099</v>
          </cell>
          <cell r="B25" t="str">
            <v>IX. gimnazija</v>
          </cell>
          <cell r="D25">
            <v>36935</v>
          </cell>
        </row>
        <row r="26">
          <cell r="A26" t="str">
            <v>2018-1-HR01-KA101-047112</v>
          </cell>
          <cell r="B26" t="str">
            <v>Osnovna škola Ludina</v>
          </cell>
          <cell r="D26">
            <v>32515</v>
          </cell>
        </row>
        <row r="27">
          <cell r="A27" t="str">
            <v>2018-1-HR01-KA101-047114</v>
          </cell>
          <cell r="B27" t="str">
            <v>Škola za cestovni promet</v>
          </cell>
          <cell r="D27">
            <v>31701</v>
          </cell>
        </row>
        <row r="28">
          <cell r="A28" t="str">
            <v>2018-1-HR01-KA101-047121</v>
          </cell>
          <cell r="B28" t="str">
            <v>Srednja škola Vela Luka</v>
          </cell>
          <cell r="D28">
            <v>15268</v>
          </cell>
        </row>
        <row r="29">
          <cell r="A29" t="str">
            <v>2018-1-HR01-KA101-047135</v>
          </cell>
          <cell r="B29" t="str">
            <v>Osnovna škola Stjepana Bencekovića</v>
          </cell>
          <cell r="D29">
            <v>6034</v>
          </cell>
        </row>
        <row r="30">
          <cell r="A30" t="str">
            <v>2018-1-HR01-KA101-047139</v>
          </cell>
          <cell r="B30" t="str">
            <v>Osnovna škola Odra</v>
          </cell>
          <cell r="D30">
            <v>8749</v>
          </cell>
        </row>
        <row r="31">
          <cell r="A31" t="str">
            <v>2018-1-HR01-KA101-047140</v>
          </cell>
          <cell r="B31" t="str">
            <v>Osnovna škola Medvedgrad</v>
          </cell>
          <cell r="D31">
            <v>19002</v>
          </cell>
        </row>
        <row r="32">
          <cell r="A32" t="str">
            <v>2018-1-HR01-KA101-047143</v>
          </cell>
          <cell r="B32" t="str">
            <v>Osnovna škola Jurja Dobrile</v>
          </cell>
          <cell r="D32">
            <v>39769</v>
          </cell>
        </row>
        <row r="33">
          <cell r="A33" t="str">
            <v>2018-1-HR01-KA101-047147</v>
          </cell>
          <cell r="B33" t="str">
            <v>Osnovna škola Đure Prejca Desinić</v>
          </cell>
          <cell r="D33">
            <v>14027</v>
          </cell>
        </row>
        <row r="34">
          <cell r="A34" t="str">
            <v>2018-1-HR01-KA101-047153</v>
          </cell>
          <cell r="B34" t="str">
            <v>Osnovna škola Horvati</v>
          </cell>
          <cell r="D34">
            <v>15667</v>
          </cell>
        </row>
        <row r="35">
          <cell r="A35" t="str">
            <v>2018-1-HR01-KA101-047156</v>
          </cell>
          <cell r="B35" t="str">
            <v>Osnovna škola Bedekovčina</v>
          </cell>
          <cell r="D35">
            <v>15653</v>
          </cell>
        </row>
        <row r="36">
          <cell r="A36" t="str">
            <v>2018-1-HR01-KA101-047159</v>
          </cell>
          <cell r="B36" t="str">
            <v>Osnovna škola Markuševec</v>
          </cell>
          <cell r="D36">
            <v>25141</v>
          </cell>
        </row>
        <row r="37">
          <cell r="A37" t="str">
            <v>2018-1-HR01-KA101-047168</v>
          </cell>
          <cell r="B37" t="str">
            <v>Osnovna škola Strahoninec</v>
          </cell>
          <cell r="D37">
            <v>14058</v>
          </cell>
        </row>
        <row r="38">
          <cell r="A38" t="str">
            <v>2018-1-HR01-KA101-047175</v>
          </cell>
          <cell r="B38" t="str">
            <v>Osnovna škola Slatine</v>
          </cell>
          <cell r="D38">
            <v>17445</v>
          </cell>
        </row>
        <row r="39">
          <cell r="A39" t="str">
            <v>2018-1-HR01-KA101-047177</v>
          </cell>
          <cell r="B39" t="str">
            <v>I. gimnazija</v>
          </cell>
          <cell r="D39">
            <v>3496</v>
          </cell>
        </row>
        <row r="40">
          <cell r="A40" t="str">
            <v>2018-1-HR01-KA101-047193</v>
          </cell>
          <cell r="B40" t="str">
            <v>Osnovna škola "Vladimir Nazor" Križevci</v>
          </cell>
          <cell r="D40">
            <v>18835</v>
          </cell>
        </row>
        <row r="41">
          <cell r="A41" t="str">
            <v>2018-1-HR01-KA101-047198</v>
          </cell>
          <cell r="B41" t="str">
            <v>Dječji vrtić Olga Ban Pazin</v>
          </cell>
          <cell r="D41">
            <v>20046</v>
          </cell>
        </row>
        <row r="42">
          <cell r="A42" t="str">
            <v>2018-1-HR01-KA101-047201</v>
          </cell>
          <cell r="B42" t="str">
            <v>II. osnovna škola Vrbovec</v>
          </cell>
          <cell r="D42">
            <v>17169</v>
          </cell>
        </row>
        <row r="43">
          <cell r="A43" t="str">
            <v>2018-1-HR01-KA101-047203</v>
          </cell>
          <cell r="B43" t="str">
            <v>Osnovna škola Zmijavci</v>
          </cell>
          <cell r="D43">
            <v>14624</v>
          </cell>
        </row>
        <row r="44">
          <cell r="A44" t="str">
            <v>2018-1-HR01-KA101-047207</v>
          </cell>
          <cell r="B44" t="str">
            <v>Osnovna škola Ante Starčevića, Rešetari</v>
          </cell>
          <cell r="D44">
            <v>10752</v>
          </cell>
        </row>
        <row r="45">
          <cell r="A45" t="str">
            <v>2018-1-HR01-KA101-047233</v>
          </cell>
          <cell r="B45" t="str">
            <v>Dječji vrtić Vrapčić</v>
          </cell>
          <cell r="D45">
            <v>4394</v>
          </cell>
        </row>
        <row r="46">
          <cell r="A46" t="str">
            <v>2018-1-HR01-KA101-047234</v>
          </cell>
          <cell r="B46" t="str">
            <v>X. gimnazija Ivan Supek</v>
          </cell>
          <cell r="D46">
            <v>29170</v>
          </cell>
        </row>
        <row r="47">
          <cell r="A47" t="str">
            <v>2018-1-HR01-KA101-047241</v>
          </cell>
          <cell r="B47" t="str">
            <v>Osnovna škola Cestica</v>
          </cell>
          <cell r="D47">
            <v>5138</v>
          </cell>
        </row>
        <row r="48">
          <cell r="A48" t="str">
            <v>2018-1-HR01-KA101-047246</v>
          </cell>
          <cell r="B48" t="str">
            <v>Obrtničko-industrijska škola u Imotskom</v>
          </cell>
          <cell r="D48">
            <v>7036</v>
          </cell>
        </row>
        <row r="49">
          <cell r="A49" t="str">
            <v>2018-1-HR01-KA101-047247</v>
          </cell>
          <cell r="B49" t="str">
            <v>Pomorska škola</v>
          </cell>
          <cell r="D49">
            <v>24773</v>
          </cell>
        </row>
      </sheetData>
      <sheetData sheetId="5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184" Type="http://schemas.openxmlformats.org/officeDocument/2006/relationships/revisionLog" Target="revisionLog28.xml"/><Relationship Id="rId176" Type="http://schemas.openxmlformats.org/officeDocument/2006/relationships/revisionLog" Target="revisionLog20.xml"/><Relationship Id="rId189" Type="http://schemas.openxmlformats.org/officeDocument/2006/relationships/revisionLog" Target="revisionLog4.xml"/><Relationship Id="rId192" Type="http://schemas.openxmlformats.org/officeDocument/2006/relationships/revisionLog" Target="revisionLog7.xml"/><Relationship Id="rId197" Type="http://schemas.openxmlformats.org/officeDocument/2006/relationships/revisionLog" Target="revisionLog12.xml"/><Relationship Id="rId175" Type="http://schemas.openxmlformats.org/officeDocument/2006/relationships/revisionLog" Target="revisionLog19.xml"/><Relationship Id="rId188" Type="http://schemas.openxmlformats.org/officeDocument/2006/relationships/revisionLog" Target="revisionLog3.xml"/><Relationship Id="rId201" Type="http://schemas.openxmlformats.org/officeDocument/2006/relationships/revisionLog" Target="revisionLog16.xml"/><Relationship Id="rId183" Type="http://schemas.openxmlformats.org/officeDocument/2006/relationships/revisionLog" Target="revisionLog27.xml"/><Relationship Id="rId191" Type="http://schemas.openxmlformats.org/officeDocument/2006/relationships/revisionLog" Target="revisionLog6.xml"/><Relationship Id="rId196" Type="http://schemas.openxmlformats.org/officeDocument/2006/relationships/revisionLog" Target="revisionLog11.xml"/><Relationship Id="rId200" Type="http://schemas.openxmlformats.org/officeDocument/2006/relationships/revisionLog" Target="revisionLog15.xml"/><Relationship Id="rId182" Type="http://schemas.openxmlformats.org/officeDocument/2006/relationships/revisionLog" Target="revisionLog26.xml"/><Relationship Id="rId179" Type="http://schemas.openxmlformats.org/officeDocument/2006/relationships/revisionLog" Target="revisionLog23.xml"/><Relationship Id="rId174" Type="http://schemas.openxmlformats.org/officeDocument/2006/relationships/revisionLog" Target="revisionLog18.xml"/><Relationship Id="rId187" Type="http://schemas.openxmlformats.org/officeDocument/2006/relationships/revisionLog" Target="revisionLog2.xml"/><Relationship Id="rId195" Type="http://schemas.openxmlformats.org/officeDocument/2006/relationships/revisionLog" Target="revisionLog10.xml"/><Relationship Id="rId178" Type="http://schemas.openxmlformats.org/officeDocument/2006/relationships/revisionLog" Target="revisionLog22.xml"/><Relationship Id="rId190" Type="http://schemas.openxmlformats.org/officeDocument/2006/relationships/revisionLog" Target="revisionLog5.xml"/><Relationship Id="rId181" Type="http://schemas.openxmlformats.org/officeDocument/2006/relationships/revisionLog" Target="revisionLog25.xml"/><Relationship Id="rId173" Type="http://schemas.openxmlformats.org/officeDocument/2006/relationships/revisionLog" Target="revisionLog17.xml"/><Relationship Id="rId186" Type="http://schemas.openxmlformats.org/officeDocument/2006/relationships/revisionLog" Target="revisionLog1.xml"/><Relationship Id="rId194" Type="http://schemas.openxmlformats.org/officeDocument/2006/relationships/revisionLog" Target="revisionLog9.xml"/><Relationship Id="rId199" Type="http://schemas.openxmlformats.org/officeDocument/2006/relationships/revisionLog" Target="revisionLog14.xml"/><Relationship Id="rId203" Type="http://schemas.openxmlformats.org/officeDocument/2006/relationships/revisionLog" Target="revisionLog31.xml"/><Relationship Id="rId185" Type="http://schemas.openxmlformats.org/officeDocument/2006/relationships/revisionLog" Target="revisionLog29.xml"/><Relationship Id="rId177" Type="http://schemas.openxmlformats.org/officeDocument/2006/relationships/revisionLog" Target="revisionLog21.xml"/><Relationship Id="rId198" Type="http://schemas.openxmlformats.org/officeDocument/2006/relationships/revisionLog" Target="revisionLog13.xml"/><Relationship Id="rId180" Type="http://schemas.openxmlformats.org/officeDocument/2006/relationships/revisionLog" Target="revisionLog24.xml"/><Relationship Id="rId193" Type="http://schemas.openxmlformats.org/officeDocument/2006/relationships/revisionLog" Target="revisionLog8.xml"/><Relationship Id="rId202" Type="http://schemas.openxmlformats.org/officeDocument/2006/relationships/revisionLog" Target="revisionLog3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EAA8B35-3EA3-40D1-BC56-EEE23BAACDE1}" diskRevisions="1" revisionId="5466" version="120">
  <header guid="{142B16AF-D5B6-43B6-8F68-D067EC97225F}" dateTime="2018-07-27T09:49:41" maxSheetId="3" userName="Dinko Mihaljević" r:id="rId173" minRId="4972" maxRId="5122">
    <sheetIdMap count="2">
      <sheetId val="1"/>
      <sheetId val="2"/>
    </sheetIdMap>
  </header>
  <header guid="{8B87B8C1-7ED5-4DA2-B67E-19C61FD36C47}" dateTime="2018-07-27T10:25:28" maxSheetId="3" userName="Dinko Mihaljević" r:id="rId174">
    <sheetIdMap count="2">
      <sheetId val="1"/>
      <sheetId val="2"/>
    </sheetIdMap>
  </header>
  <header guid="{5696A5F0-457E-4958-B0DC-9601B1E29F1D}" dateTime="2018-07-27T11:36:38" maxSheetId="3" userName="Dinko Mihaljević" r:id="rId175" minRId="5124" maxRId="5134">
    <sheetIdMap count="2">
      <sheetId val="1"/>
      <sheetId val="2"/>
    </sheetIdMap>
  </header>
  <header guid="{2F2792D3-008C-43F2-9891-FDB797F3E7A9}" dateTime="2018-07-27T11:54:12" maxSheetId="3" userName="Valerija Posavec" r:id="rId176" minRId="5136" maxRId="5145">
    <sheetIdMap count="2">
      <sheetId val="1"/>
      <sheetId val="2"/>
    </sheetIdMap>
  </header>
  <header guid="{0D310792-CD1E-4B8C-88DE-A9D5A03D3FDA}" dateTime="2018-07-27T12:51:33" maxSheetId="3" userName="Dinko Mihaljević" r:id="rId177">
    <sheetIdMap count="2">
      <sheetId val="1"/>
      <sheetId val="2"/>
    </sheetIdMap>
  </header>
  <header guid="{B2BA6321-1122-4CF3-9A24-231364BA7FDD}" dateTime="2018-07-30T13:01:10" maxSheetId="3" userName="Filip Gašparović" r:id="rId178" minRId="5148" maxRId="5151">
    <sheetIdMap count="2">
      <sheetId val="1"/>
      <sheetId val="2"/>
    </sheetIdMap>
  </header>
  <header guid="{FADF8B91-C495-4E0D-BEA5-D0C15C3A68AC}" dateTime="2018-07-30T13:06:31" maxSheetId="3" userName="Filip Gašparović" r:id="rId179" minRId="5152" maxRId="5161">
    <sheetIdMap count="2">
      <sheetId val="1"/>
      <sheetId val="2"/>
    </sheetIdMap>
  </header>
  <header guid="{F977E11D-4E39-45D4-A0EE-FEDE3A104A1D}" dateTime="2018-07-30T13:10:15" maxSheetId="3" userName="Filip Gašparović" r:id="rId180" minRId="5162" maxRId="5167">
    <sheetIdMap count="2">
      <sheetId val="1"/>
      <sheetId val="2"/>
    </sheetIdMap>
  </header>
  <header guid="{B534AA94-FD50-4B48-AD37-AA3B77160468}" dateTime="2018-07-30T13:14:19" maxSheetId="3" userName="Filip Gašparović" r:id="rId181" minRId="5168" maxRId="5171">
    <sheetIdMap count="2">
      <sheetId val="1"/>
      <sheetId val="2"/>
    </sheetIdMap>
  </header>
  <header guid="{426A5982-E872-46F1-BA06-3F0B80601655}" dateTime="2018-07-30T13:15:23" maxSheetId="3" userName="Filip Gašparović" r:id="rId182" minRId="5172" maxRId="5173">
    <sheetIdMap count="2">
      <sheetId val="1"/>
      <sheetId val="2"/>
    </sheetIdMap>
  </header>
  <header guid="{64F4D19F-252E-47E5-AA5E-1E33A5A75B21}" dateTime="2018-07-30T13:20:31" maxSheetId="3" userName="Filip Gašparović" r:id="rId183" minRId="5174" maxRId="5181">
    <sheetIdMap count="2">
      <sheetId val="1"/>
      <sheetId val="2"/>
    </sheetIdMap>
  </header>
  <header guid="{9E506090-EED8-43A3-B056-EE5519B0E36A}" dateTime="2018-07-30T13:21:00" maxSheetId="3" userName="Filip Gašparović" r:id="rId184" minRId="5182" maxRId="5187">
    <sheetIdMap count="2">
      <sheetId val="1"/>
      <sheetId val="2"/>
    </sheetIdMap>
  </header>
  <header guid="{C9B7360C-8464-449B-B578-5BDF18FAB7B9}" dateTime="2018-07-30T13:22:54" maxSheetId="3" userName="Filip Gašparović" r:id="rId185">
    <sheetIdMap count="2">
      <sheetId val="1"/>
      <sheetId val="2"/>
    </sheetIdMap>
  </header>
  <header guid="{A98FD565-DD9C-4213-AEAF-771862D7792D}" dateTime="2019-01-29T10:25:54" maxSheetId="3" userName="Filip Gašparović" r:id="rId186" minRId="5189" maxRId="5199">
    <sheetIdMap count="2">
      <sheetId val="1"/>
      <sheetId val="2"/>
    </sheetIdMap>
  </header>
  <header guid="{B6A082F0-3F1F-4AAB-8DAE-DBA839C3621C}" dateTime="2019-01-29T10:29:41" maxSheetId="3" userName="Filip Gašparović" r:id="rId187" minRId="5201" maxRId="5207">
    <sheetIdMap count="2">
      <sheetId val="1"/>
      <sheetId val="2"/>
    </sheetIdMap>
  </header>
  <header guid="{D8F2DF1F-9C93-40F7-AF4A-F76AAC8B426C}" dateTime="2019-01-31T08:23:31" maxSheetId="3" userName="Matea Majdenić" r:id="rId188" minRId="5208" maxRId="5281">
    <sheetIdMap count="2">
      <sheetId val="1"/>
      <sheetId val="2"/>
    </sheetIdMap>
  </header>
  <header guid="{573B636E-7FBA-4120-BF19-81E6BA54E46C}" dateTime="2019-02-04T10:17:13" maxSheetId="3" userName="Matea Majdenić" r:id="rId189" minRId="5283" maxRId="5350">
    <sheetIdMap count="2">
      <sheetId val="1"/>
      <sheetId val="2"/>
    </sheetIdMap>
  </header>
  <header guid="{093C3F98-CC4F-475B-B8DE-F05C544C3AEB}" dateTime="2019-02-04T10:24:47" maxSheetId="3" userName="Matea Majdenić" r:id="rId190" minRId="5352" maxRId="5363">
    <sheetIdMap count="2">
      <sheetId val="1"/>
      <sheetId val="2"/>
    </sheetIdMap>
  </header>
  <header guid="{F1CB723B-A945-4121-884F-0FA494930007}" dateTime="2019-02-04T10:45:29" maxSheetId="3" userName="Matea Majdenić" r:id="rId191" minRId="5364" maxRId="5386">
    <sheetIdMap count="2">
      <sheetId val="1"/>
      <sheetId val="2"/>
    </sheetIdMap>
  </header>
  <header guid="{69FFB3CC-432E-496A-94B8-30FB34E803C0}" dateTime="2019-02-04T10:46:59" maxSheetId="3" userName="Matea Majdenić" r:id="rId192" minRId="5388" maxRId="5390">
    <sheetIdMap count="2">
      <sheetId val="1"/>
      <sheetId val="2"/>
    </sheetIdMap>
  </header>
  <header guid="{4E197E32-C27E-4662-B81F-BDF8A131173A}" dateTime="2019-02-04T12:30:24" maxSheetId="3" userName="Danijela Jagušt Šumljak" r:id="rId193" minRId="5391">
    <sheetIdMap count="2">
      <sheetId val="1"/>
      <sheetId val="2"/>
    </sheetIdMap>
  </header>
  <header guid="{548B340C-FE37-4BA7-89E3-45625CA1EB70}" dateTime="2019-02-05T09:28:59" maxSheetId="3" userName="Branka Radonić Choudhury" r:id="rId194" minRId="5393" maxRId="5403">
    <sheetIdMap count="2">
      <sheetId val="1"/>
      <sheetId val="2"/>
    </sheetIdMap>
  </header>
  <header guid="{E72AB658-3183-499F-8565-63BA5818FE2D}" dateTime="2019-02-06T09:55:48" maxSheetId="3" userName="Filip Gašparović" r:id="rId195" minRId="5405" maxRId="5416">
    <sheetIdMap count="2">
      <sheetId val="1"/>
      <sheetId val="2"/>
    </sheetIdMap>
  </header>
  <header guid="{A1B7676E-5B7A-4EA5-8831-93A63B8A13A5}" dateTime="2019-02-06T09:57:01" maxSheetId="3" userName="Filip Gašparović" r:id="rId196" minRId="5417" maxRId="5428">
    <sheetIdMap count="2">
      <sheetId val="1"/>
      <sheetId val="2"/>
    </sheetIdMap>
  </header>
  <header guid="{98AF86EC-CE9B-4EEA-9A2D-1710A7C40093}" dateTime="2019-02-06T09:57:45" maxSheetId="3" userName="Filip Gašparović" r:id="rId197" minRId="5429" maxRId="5430">
    <sheetIdMap count="2">
      <sheetId val="1"/>
      <sheetId val="2"/>
    </sheetIdMap>
  </header>
  <header guid="{205E6EB7-D8E1-480D-89A9-B72420F5FDB1}" dateTime="2019-02-06T10:12:29" maxSheetId="3" userName="Filip Gašparović" r:id="rId198" minRId="5431" maxRId="5433">
    <sheetIdMap count="2">
      <sheetId val="1"/>
      <sheetId val="2"/>
    </sheetIdMap>
  </header>
  <header guid="{81A533B3-0036-480D-B0B9-8E1BFB7055FF}" dateTime="2019-02-06T10:30:49" maxSheetId="3" userName="Filip Gašparović" r:id="rId199" minRId="5434" maxRId="5442">
    <sheetIdMap count="2">
      <sheetId val="1"/>
      <sheetId val="2"/>
    </sheetIdMap>
  </header>
  <header guid="{86B8F6DF-DCD0-45B6-A7EF-A5831359B66A}" dateTime="2019-02-06T10:47:48" maxSheetId="3" userName="Filip Gašparović" r:id="rId200" minRId="5443" maxRId="5450">
    <sheetIdMap count="2">
      <sheetId val="1"/>
      <sheetId val="2"/>
    </sheetIdMap>
  </header>
  <header guid="{950335B2-ED15-4B54-B96A-2EE2C64F77F8}" dateTime="2019-02-06T11:07:33" maxSheetId="3" userName="Filip Gašparović" r:id="rId201" minRId="5452" maxRId="5457">
    <sheetIdMap count="2">
      <sheetId val="1"/>
      <sheetId val="2"/>
    </sheetIdMap>
  </header>
  <header guid="{4BC65669-AF95-4E51-9751-3D6453073F8C}" dateTime="2019-02-06T11:12:03" maxSheetId="3" userName="Filip Gašparović" r:id="rId202" minRId="5458" maxRId="5466">
    <sheetIdMap count="2">
      <sheetId val="1"/>
      <sheetId val="2"/>
    </sheetIdMap>
  </header>
  <header guid="{CEAA8B35-3EA3-40D1-BC56-EEE23BAACDE1}" dateTime="2019-02-06T11:13:13" maxSheetId="3" userName="Filip Gašparović" r:id="rId20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9" sId="1">
    <oc r="A1" t="inlineStr">
      <is>
        <t>Financirani projekti u okviru Poziva na dostavu projektnih prijedloga za program Erasmus+ za 2018. g., stanje 30.7.2018.</t>
      </is>
    </oc>
    <nc r="A1" t="inlineStr">
      <is>
        <t>Financirani projekti u okviru Poziva na dostavu projektnih prijedloga za program Erasmus+ za 2018. g., stanje 6.2.2019.</t>
      </is>
    </nc>
  </rcc>
  <rrc rId="5190" sId="1" ref="A355:XFD355" action="insertRow"/>
  <rfmt sheetId="1" sqref="A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center" vertical="center"/>
      <border outline="0">
        <right style="thin">
          <color indexed="64"/>
        </right>
      </border>
      <protection locked="0"/>
    </dxf>
  </rfmt>
  <rfmt sheetId="1" sqref="B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  <protection locked="0"/>
    </dxf>
  </rfmt>
  <rfmt sheetId="1" sqref="C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D355" start="0" length="0">
    <dxf>
      <font>
        <b val="0"/>
        <sz val="10"/>
        <name val="Arial"/>
        <scheme val="none"/>
      </font>
      <numFmt numFmtId="19" formatCode="d/m/yyyy"/>
      <fill>
        <patternFill patternType="none">
          <bgColor indexed="65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</border>
    </dxf>
  </rfmt>
  <rfmt sheetId="1" s="1" sqref="E355" start="0" length="0">
    <dxf>
      <font>
        <b val="0"/>
        <sz val="10"/>
        <color theme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center"/>
      <border outline="0">
        <left style="thin">
          <color indexed="64"/>
        </left>
        <top/>
      </border>
    </dxf>
  </rfmt>
  <rfmt sheetId="1" sqref="G355" start="0" length="0">
    <dxf>
      <numFmt numFmtId="0" formatCode="General"/>
    </dxf>
  </rfmt>
  <rrc rId="5191" sId="1" ref="A355:XFD355" action="insertRow"/>
  <rfmt sheetId="1" sqref="A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center" vertical="center"/>
      <border outline="0">
        <right style="thin">
          <color indexed="64"/>
        </right>
      </border>
      <protection locked="0"/>
    </dxf>
  </rfmt>
  <rfmt sheetId="1" sqref="B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  <protection locked="0"/>
    </dxf>
  </rfmt>
  <rfmt sheetId="1" sqref="C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D355" start="0" length="0">
    <dxf>
      <font>
        <b val="0"/>
        <sz val="10"/>
        <name val="Arial"/>
        <scheme val="none"/>
      </font>
      <numFmt numFmtId="19" formatCode="d/m/yyyy"/>
      <fill>
        <patternFill patternType="none">
          <bgColor indexed="65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</border>
    </dxf>
  </rfmt>
  <rfmt sheetId="1" s="1" sqref="E355" start="0" length="0">
    <dxf>
      <font>
        <b val="0"/>
        <sz val="10"/>
        <color theme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center"/>
      <border outline="0">
        <left style="thin">
          <color indexed="64"/>
        </left>
      </border>
    </dxf>
  </rfmt>
  <rfmt sheetId="1" sqref="G355" start="0" length="0">
    <dxf>
      <numFmt numFmtId="0" formatCode="General"/>
    </dxf>
  </rfmt>
  <rrc rId="5192" sId="1" ref="A355:XFD356" action="insertRow"/>
  <rfmt sheetId="1" sqref="A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center" vertical="center"/>
      <border outline="0">
        <right style="thin">
          <color indexed="64"/>
        </right>
      </border>
      <protection locked="0"/>
    </dxf>
  </rfmt>
  <rfmt sheetId="1" sqref="B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  <protection locked="0"/>
    </dxf>
  </rfmt>
  <rfmt sheetId="1" sqref="C355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D355" start="0" length="0">
    <dxf>
      <font>
        <b val="0"/>
        <sz val="10"/>
        <name val="Arial"/>
        <scheme val="none"/>
      </font>
      <numFmt numFmtId="19" formatCode="d/m/yyyy"/>
      <fill>
        <patternFill patternType="none">
          <bgColor indexed="65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</border>
    </dxf>
  </rfmt>
  <rfmt sheetId="1" s="1" sqref="E355" start="0" length="0">
    <dxf>
      <font>
        <b val="0"/>
        <sz val="10"/>
        <color theme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center"/>
      <border outline="0">
        <left style="thin">
          <color indexed="64"/>
        </left>
      </border>
    </dxf>
  </rfmt>
  <rfmt sheetId="1" sqref="G355" start="0" length="0">
    <dxf>
      <numFmt numFmtId="0" formatCode="General"/>
    </dxf>
  </rfmt>
  <rfmt sheetId="1" sqref="A356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center" vertical="center"/>
      <border outline="0">
        <right style="thin">
          <color indexed="64"/>
        </right>
      </border>
      <protection locked="0"/>
    </dxf>
  </rfmt>
  <rfmt sheetId="1" sqref="B356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  <protection locked="0"/>
    </dxf>
  </rfmt>
  <rfmt sheetId="1" sqref="C356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D356" start="0" length="0">
    <dxf>
      <font>
        <b val="0"/>
        <sz val="10"/>
        <name val="Arial"/>
        <scheme val="none"/>
      </font>
      <numFmt numFmtId="19" formatCode="d/m/yyyy"/>
      <fill>
        <patternFill patternType="none">
          <bgColor indexed="65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</border>
    </dxf>
  </rfmt>
  <rfmt sheetId="1" s="1" sqref="E356" start="0" length="0">
    <dxf>
      <font>
        <b val="0"/>
        <sz val="10"/>
        <color theme="1"/>
        <name val="Arial"/>
        <family val="2"/>
        <charset val="238"/>
        <scheme val="none"/>
      </font>
      <fill>
        <patternFill patternType="none">
          <bgColor indexed="65"/>
        </patternFill>
      </fill>
      <alignment horizontal="center"/>
      <border outline="0">
        <left style="thin">
          <color indexed="64"/>
        </left>
      </border>
    </dxf>
  </rfmt>
  <rfmt sheetId="1" sqref="G356" start="0" length="0">
    <dxf>
      <numFmt numFmtId="0" formatCode="General"/>
    </dxf>
  </rfmt>
  <rrc rId="5193" sId="1" ref="A356:XFD357" action="insertRow"/>
  <rfmt sheetId="1" sqref="A355" start="0" length="0">
    <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alignment horizontal="left" wrapText="1"/>
      <border outline="0">
        <right/>
        <bottom/>
      </border>
      <protection locked="1"/>
    </dxf>
  </rfmt>
  <rfmt sheetId="1" sqref="B355" start="0" length="0">
    <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border outline="0">
        <left/>
        <right/>
        <bottom/>
      </border>
      <protection locked="1"/>
    </dxf>
  </rfmt>
  <rfmt sheetId="1" sqref="C355" start="0" length="0">
    <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border outline="0">
        <left/>
        <right/>
        <bottom/>
      </border>
    </dxf>
  </rfmt>
  <rfmt sheetId="1" sqref="D355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6" tint="0.39997558519241921"/>
        </patternFill>
      </fill>
      <alignment horizontal="general"/>
      <border outline="0">
        <left/>
        <right/>
        <bottom/>
      </border>
    </dxf>
  </rfmt>
  <rfmt sheetId="1" s="1" sqref="E355" start="0" length="0">
    <dxf>
      <font>
        <b/>
        <sz val="10"/>
        <color theme="1"/>
        <name val="Arial"/>
        <family val="2"/>
        <charset val="238"/>
        <scheme val="none"/>
      </font>
      <numFmt numFmtId="0" formatCode="General"/>
      <fill>
        <patternFill patternType="solid">
          <bgColor theme="6" tint="0.39997558519241921"/>
        </patternFill>
      </fill>
      <alignment horizontal="general"/>
      <border outline="0">
        <left/>
        <top style="thin">
          <color indexed="64"/>
        </top>
        <bottom/>
      </border>
    </dxf>
  </rfmt>
  <rcc rId="5194" sId="1">
    <nc r="A355" t="inlineStr">
      <is>
        <t>Rok 4.10.2018.</t>
      </is>
    </nc>
  </rcc>
  <rrc rId="5195" sId="1" ref="A379:XFD379" action="insertRow"/>
  <rrc rId="5196" sId="1" ref="A379:XFD379" action="insertRow"/>
  <rrc rId="5197" sId="1" ref="A379:XFD380" action="insertRow"/>
  <rfmt sheetId="1" sqref="A379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center" vertical="center" wrapText="1"/>
      <border outline="0">
        <right style="thin">
          <color indexed="64"/>
        </right>
        <bottom style="thin">
          <color indexed="64"/>
        </bottom>
      </border>
      <protection locked="0"/>
    </dxf>
  </rfmt>
  <rfmt sheetId="1" sqref="B379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left" vertic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C379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top" wrapText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D379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379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left" vertical="top" wrapText="0"/>
      <border outline="0">
        <left style="thin">
          <color indexed="64"/>
        </left>
        <bottom style="thin">
          <color indexed="64"/>
        </bottom>
      </border>
    </dxf>
  </rfmt>
  <rfmt sheetId="1" sqref="G379" start="0" length="0">
    <dxf>
      <numFmt numFmtId="0" formatCode="General"/>
    </dxf>
  </rfmt>
  <rfmt sheetId="1" sqref="A380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center" vertical="center" wrapText="1"/>
      <border outline="0">
        <right style="thin">
          <color indexed="64"/>
        </right>
        <bottom style="thin">
          <color indexed="64"/>
        </bottom>
      </border>
      <protection locked="0"/>
    </dxf>
  </rfmt>
  <rfmt sheetId="1" sqref="B380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left" vertic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C380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top" wrapText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D380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380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left" vertical="top" wrapText="0"/>
      <border outline="0">
        <left style="thin">
          <color indexed="64"/>
        </left>
        <bottom style="thin">
          <color indexed="64"/>
        </bottom>
      </border>
    </dxf>
  </rfmt>
  <rfmt sheetId="1" sqref="G380" start="0" length="0">
    <dxf>
      <numFmt numFmtId="0" formatCode="General"/>
    </dxf>
  </rfmt>
  <rfmt sheetId="1" sqref="A381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center" vertical="center" wrapText="1"/>
      <border outline="0">
        <right style="thin">
          <color indexed="64"/>
        </right>
        <bottom style="thin">
          <color indexed="64"/>
        </bottom>
      </border>
      <protection locked="0"/>
    </dxf>
  </rfmt>
  <rfmt sheetId="1" sqref="B381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left" vertic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C381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top" wrapText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D381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381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left" vertical="top" wrapText="0"/>
      <border outline="0">
        <left style="thin">
          <color indexed="64"/>
        </left>
        <bottom style="thin">
          <color indexed="64"/>
        </bottom>
      </border>
    </dxf>
  </rfmt>
  <rfmt sheetId="1" sqref="G381" start="0" length="0">
    <dxf>
      <numFmt numFmtId="0" formatCode="General"/>
    </dxf>
  </rfmt>
  <rfmt sheetId="1" sqref="A382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center" vertical="center" wrapText="1"/>
      <border outline="0">
        <right style="thin">
          <color indexed="64"/>
        </right>
        <bottom style="thin">
          <color indexed="64"/>
        </bottom>
      </border>
      <protection locked="0"/>
    </dxf>
  </rfmt>
  <rfmt sheetId="1" sqref="B382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left" vertical="center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C382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vertical="top" wrapText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D382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wrapText="1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" sqref="E382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left" vertical="top" wrapText="0"/>
      <border outline="0">
        <left style="thin">
          <color indexed="64"/>
        </left>
        <bottom style="thin">
          <color indexed="64"/>
        </bottom>
      </border>
    </dxf>
  </rfmt>
  <rfmt sheetId="1" sqref="G382" start="0" length="0">
    <dxf>
      <numFmt numFmtId="0" formatCode="General"/>
    </dxf>
  </rfmt>
  <rcc rId="5198" sId="1" odxf="1" dxf="1">
    <nc r="A379" t="inlineStr">
      <is>
        <t>Rok 4.10.2018.</t>
      </is>
    </nc>
    <n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alignment horizontal="left"/>
      <border outline="0">
        <right/>
        <bottom/>
      </border>
      <protection locked="1"/>
    </ndxf>
  </rcc>
  <rfmt sheetId="1" sqref="B379" start="0" length="0">
    <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alignment wrapText="1"/>
      <border outline="0">
        <left/>
        <right/>
        <bottom/>
      </border>
    </dxf>
  </rfmt>
  <rfmt sheetId="1" sqref="C379" start="0" length="0">
    <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alignment vertical="center" wrapText="1"/>
      <border outline="0">
        <left/>
        <right/>
        <bottom/>
      </border>
    </dxf>
  </rfmt>
  <rfmt sheetId="1" sqref="D379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6" tint="0.39997558519241921"/>
        </patternFill>
      </fill>
      <alignment horizontal="general"/>
      <border outline="0">
        <left/>
        <right/>
        <bottom/>
      </border>
    </dxf>
  </rfmt>
  <rfmt sheetId="1" sqref="E379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6" tint="0.39997558519241921"/>
        </patternFill>
      </fill>
      <alignment horizontal="general" vertical="center" wrapText="1"/>
      <border outline="0">
        <left/>
        <bottom/>
      </border>
    </dxf>
  </rfmt>
  <rrc rId="5199" sId="1" ref="A381:XFD382" action="insertRow"/>
  <rdn rId="0" localSheetId="1" customView="1" name="Z_4A846B73_5A63_43C3_A035_5C6649CA8700_.wvu.PrintArea" hidden="1" oldHidden="1">
    <formula>'ZA PDF WEB'!$A$1:$E$398</formula>
  </rdn>
  <rcv guid="{4A846B73-5A63-43C3-A035-5C6649CA8700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9" start="0" length="0">
    <dxf>
      <numFmt numFmtId="166" formatCode="_-* #,##0.00\ [$€-1]_-;\-* #,##0.00\ [$€-1]_-;_-* &quot;-&quot;??\ [$€-1]_-;_-@_-"/>
    </dxf>
  </rfmt>
  <rfmt sheetId="1" sqref="E15" start="0" length="0">
    <dxf>
      <numFmt numFmtId="0" formatCode="General"/>
    </dxf>
  </rfmt>
  <rcc rId="5405" sId="1">
    <oc r="A87" t="inlineStr">
      <is>
        <t>Školska partnerstva</t>
      </is>
    </oc>
    <nc r="A87" t="inlineStr">
      <is>
        <t>Školska partnerstva (koordinatori)</t>
      </is>
    </nc>
  </rcc>
  <rcc rId="5406" sId="1">
    <nc r="G296">
      <v>375382.52</v>
    </nc>
  </rcc>
  <rcc rId="5407" sId="1">
    <nc r="G298">
      <v>399252</v>
    </nc>
  </rcc>
  <rcc rId="5408" sId="1">
    <nc r="G299">
      <f>SUM(G296:G298)</f>
    </nc>
  </rcc>
  <rcc rId="5409" sId="1">
    <nc r="G320">
      <v>396165</v>
    </nc>
  </rcc>
  <rcc rId="5410" sId="1">
    <nc r="G321">
      <v>326065</v>
    </nc>
  </rcc>
  <rcc rId="5411" sId="1">
    <nc r="G322">
      <v>281915</v>
    </nc>
  </rcc>
  <rcc rId="5412" sId="1">
    <nc r="G323">
      <f>SUM(G320:G322)</f>
    </nc>
  </rcc>
  <rcc rId="5413" sId="1">
    <nc r="G380">
      <v>105513</v>
    </nc>
  </rcc>
  <rcc rId="5414" sId="1">
    <nc r="G382">
      <v>54129</v>
    </nc>
  </rcc>
  <rcc rId="5415" sId="1">
    <nc r="G383">
      <f>SUM(G377:G382)</f>
    </nc>
  </rcc>
  <rcc rId="5416" sId="1">
    <nc r="G378">
      <v>152224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17" sId="1">
    <oc r="G296">
      <v>375382.52</v>
    </oc>
    <nc r="G296"/>
  </rcc>
  <rcc rId="5418" sId="1">
    <oc r="G298">
      <v>399252</v>
    </oc>
    <nc r="G298"/>
  </rcc>
  <rcc rId="5419" sId="1">
    <oc r="G299">
      <f>SUM(G296:G298)</f>
    </oc>
    <nc r="G299"/>
  </rcc>
  <rcc rId="5420" sId="1">
    <oc r="G320">
      <v>396165</v>
    </oc>
    <nc r="G320"/>
  </rcc>
  <rcc rId="5421" sId="1">
    <oc r="G321">
      <v>326065</v>
    </oc>
    <nc r="G321"/>
  </rcc>
  <rcc rId="5422" sId="1">
    <oc r="G322">
      <v>281915</v>
    </oc>
    <nc r="G322"/>
  </rcc>
  <rcc rId="5423" sId="1">
    <oc r="G323">
      <f>SUM(G320:G322)</f>
    </oc>
    <nc r="G323"/>
  </rcc>
  <rcc rId="5424" sId="1">
    <oc r="G378">
      <v>152224</v>
    </oc>
    <nc r="G378"/>
  </rcc>
  <rcc rId="5425" sId="1">
    <oc r="G380">
      <v>105513</v>
    </oc>
    <nc r="G380"/>
  </rcc>
  <rcc rId="5426" sId="1">
    <oc r="G382">
      <v>54129</v>
    </oc>
    <nc r="G382"/>
  </rcc>
  <rcc rId="5427" sId="1">
    <oc r="G383">
      <f>SUM(G377:G382)</f>
    </oc>
    <nc r="G383"/>
  </rcc>
  <rcc rId="5428" sId="1">
    <oc r="A6" t="inlineStr">
      <is>
        <t xml:space="preserve">Ključna aktivnost 2 - Školska partnerstva </t>
      </is>
    </oc>
    <nc r="A6" t="inlineStr">
      <is>
        <t>Ključna aktivnost 2 - Školska partnerstva (koordinatori)</t>
      </is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29" sId="1">
    <oc r="A6" t="inlineStr">
      <is>
        <t>Ključna aktivnost 2 - Školska partnerstva (koordinatori)</t>
      </is>
    </oc>
    <nc r="A6" t="inlineStr">
      <is>
        <t>Ključna aktivnost 2 - Školska partnerstva (koordinatori iz RH)</t>
      </is>
    </nc>
  </rcc>
  <rcc rId="5430" sId="1">
    <oc r="A87" t="inlineStr">
      <is>
        <t>Školska partnerstva (koordinatori)</t>
      </is>
    </oc>
    <nc r="A87" t="inlineStr">
      <is>
        <t>Školska partnerstva (koordinatori iz RH)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1" sId="1">
    <nc r="E21">
      <v>24062585.52</v>
    </nc>
  </rcc>
  <rfmt sheetId="1" xfDxf="1" s="1" sqref="E22" start="0" length="0"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indexed="8"/>
        <name val="Arial"/>
        <scheme val="none"/>
      </font>
      <numFmt numFmtId="4" formatCode="#,##0.00"/>
      <fill>
        <patternFill patternType="solid">
          <fgColor indexed="9"/>
          <bgColor indexed="2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</rfmt>
  <rcc rId="5432" sId="1" odxf="1" s="1" dxf="1">
    <nc r="E22">
      <v>24150571.52</v>
    </nc>
    <ndxf>
      <font>
        <b val="0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/>
      <border outline="0">
        <left/>
        <right/>
        <top/>
        <bottom/>
      </border>
    </ndxf>
  </rcc>
  <rcc rId="5433" sId="1">
    <nc r="E23">
      <f>E22-E21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1" start="0" length="0">
    <dxf>
      <numFmt numFmtId="166" formatCode="_-* #,##0.00\ [$€-1]_-;\-* #,##0.00\ [$€-1]_-;_-* &quot;-&quot;??\ [$€-1]_-;_-@_-"/>
    </dxf>
  </rfmt>
  <rfmt sheetId="1" sqref="B4:B6">
    <dxf>
      <numFmt numFmtId="181" formatCode="#,##0.00\ &quot;kn&quot;"/>
    </dxf>
  </rfmt>
  <rfmt sheetId="1" sqref="B4">
    <dxf>
      <numFmt numFmtId="166" formatCode="_-* #,##0.00\ [$€-1]_-;\-* #,##0.00\ [$€-1]_-;_-* &quot;-&quot;??\ [$€-1]_-;_-@_-"/>
    </dxf>
  </rfmt>
  <rfmt sheetId="1" sqref="B5">
    <dxf>
      <numFmt numFmtId="166" formatCode="_-* #,##0.00\ [$€-1]_-;\-* #,##0.00\ [$€-1]_-;_-* &quot;-&quot;??\ [$€-1]_-;_-@_-"/>
    </dxf>
  </rfmt>
  <rfmt sheetId="1" sqref="B5" start="0" length="0">
    <dxf>
      <font>
        <color rgb="FF000000"/>
        <name val="Arial"/>
        <scheme val="none"/>
      </font>
      <alignment wrapText="1"/>
    </dxf>
  </rfmt>
  <rfmt sheetId="1" sqref="B6">
    <dxf>
      <numFmt numFmtId="166" formatCode="_-* #,##0.00\ [$€-1]_-;\-* #,##0.00\ [$€-1]_-;_-* &quot;-&quot;??\ [$€-1]_-;_-@_-"/>
    </dxf>
  </rfmt>
  <rcc rId="5434" sId="1">
    <oc r="B2" t="inlineStr">
      <is>
        <t>Ukupan iznos odobrene financijske potpore</t>
      </is>
    </oc>
    <nc r="B2" t="inlineStr">
      <is>
        <t>Ukupan iznos odobrene financijske potpore (EUR)</t>
      </is>
    </nc>
  </rcc>
  <rcc rId="5435" sId="1" numFmtId="11">
    <oc r="B3" t="inlineStr">
      <is>
        <t>3.521.618,00 EUR</t>
      </is>
    </oc>
    <nc r="B3">
      <f>B4+B5+B6</f>
    </nc>
  </rcc>
  <rfmt sheetId="1" sqref="B4:B6">
    <dxf>
      <alignment horizontal="general"/>
    </dxf>
  </rfmt>
  <rfmt sheetId="1" sqref="B4:B6">
    <dxf>
      <alignment horizontal="left"/>
    </dxf>
  </rfmt>
  <rfmt sheetId="1" sqref="B8" start="0" length="0">
    <dxf>
      <font>
        <color rgb="FF000000"/>
        <name val="Arial"/>
        <scheme val="none"/>
      </font>
      <numFmt numFmtId="166" formatCode="_-* #,##0.00\ [$€-1]_-;\-* #,##0.00\ [$€-1]_-;_-* &quot;-&quot;??\ [$€-1]_-;_-@_-"/>
      <alignment horizontal="left" wrapText="0"/>
    </dxf>
  </rfmt>
  <rfmt sheetId="1" sqref="B9" start="0" length="0">
    <dxf>
      <font>
        <color rgb="FF000000"/>
        <name val="Arial"/>
        <scheme val="none"/>
      </font>
      <numFmt numFmtId="166" formatCode="_-* #,##0.00\ [$€-1]_-;\-* #,##0.00\ [$€-1]_-;_-* &quot;-&quot;??\ [$€-1]_-;_-@_-"/>
      <alignment horizontal="left" wrapText="0"/>
    </dxf>
  </rfmt>
  <rcc rId="5436" sId="1" numFmtId="11">
    <oc r="B7" t="inlineStr">
      <is>
        <t>4.992.433,00 EUR</t>
      </is>
    </oc>
    <nc r="B7">
      <f>B8+B9</f>
    </nc>
  </rcc>
  <rfmt sheetId="1" sqref="B4">
    <dxf>
      <numFmt numFmtId="182" formatCode="_-* #,##0.00\ [$EUR]_-;\-* #,##0.00\ [$EUR]_-;_-* &quot;-&quot;??\ [$EUR]_-;_-@_-"/>
    </dxf>
  </rfmt>
  <rcc rId="5437" sId="1" odxf="1" dxf="1" numFmtId="34">
    <oc r="B5" t="inlineStr">
      <is>
        <t xml:space="preserve">769.858,00 EUR </t>
      </is>
    </oc>
    <nc r="B5">
      <v>769858</v>
    </nc>
    <ndxf>
      <numFmt numFmtId="182" formatCode="_-* #,##0.00\ [$EUR]_-;\-* #,##0.00\ [$EUR]_-;_-* &quot;-&quot;??\ [$EUR]_-;_-@_-"/>
    </ndxf>
  </rcc>
  <rcc rId="5438" sId="1" odxf="1" dxf="1" numFmtId="34">
    <oc r="B6" t="inlineStr">
      <is>
        <t xml:space="preserve">1.909.687,00 EUR </t>
      </is>
    </oc>
    <nc r="B6">
      <v>1909687</v>
    </nc>
    <ndxf>
      <font>
        <color rgb="FF000000"/>
        <name val="Arial"/>
        <scheme val="none"/>
      </font>
      <numFmt numFmtId="182" formatCode="_-* #,##0.00\ [$EUR]_-;\-* #,##0.00\ [$EUR]_-;_-* &quot;-&quot;??\ [$EUR]_-;_-@_-"/>
      <alignment wrapText="1"/>
    </ndxf>
  </rcc>
  <rfmt sheetId="1" sqref="B8" start="0" length="0">
    <dxf>
      <font>
        <color rgb="FF000000"/>
        <name val="Arial"/>
        <scheme val="none"/>
      </font>
      <numFmt numFmtId="182" formatCode="_-* #,##0.00\ [$EUR]_-;\-* #,##0.00\ [$EUR]_-;_-* &quot;-&quot;??\ [$EUR]_-;_-@_-"/>
      <alignment wrapText="1"/>
    </dxf>
  </rfmt>
  <rcc rId="5439" sId="1" odxf="1" dxf="1" numFmtId="34">
    <oc r="B9" t="inlineStr">
      <is>
        <t>962.627,00 EUR</t>
      </is>
    </oc>
    <nc r="B9">
      <v>902829</v>
    </nc>
    <ndxf>
      <font>
        <color rgb="FF000000"/>
        <name val="Arial"/>
        <scheme val="none"/>
      </font>
      <numFmt numFmtId="182" formatCode="_-* #,##0.00\ [$EUR]_-;\-* #,##0.00\ [$EUR]_-;_-* &quot;-&quot;??\ [$EUR]_-;_-@_-"/>
      <alignment wrapText="1"/>
    </ndxf>
  </rcc>
  <rfmt sheetId="1" sqref="B4:B6">
    <dxf>
      <alignment horizontal="center"/>
    </dxf>
  </rfmt>
  <rfmt sheetId="1" sqref="B11:B13">
    <dxf>
      <numFmt numFmtId="166" formatCode="_-* #,##0.00\ [$€-1]_-;\-* #,##0.00\ [$€-1]_-;_-* &quot;-&quot;??\ [$€-1]_-;_-@_-"/>
    </dxf>
  </rfmt>
  <rcc rId="5440" sId="1">
    <oc r="B10" t="inlineStr">
      <is>
        <t>11.151.044,00 EUR</t>
      </is>
    </oc>
    <nc r="B10">
      <f>B11+B12+B13</f>
    </nc>
  </rcc>
  <rcc rId="5441" sId="1" odxf="1" dxf="1" numFmtId="34">
    <oc r="B11" t="inlineStr">
      <is>
        <t>8.638.224,00 EUR</t>
      </is>
    </oc>
    <nc r="B11">
      <v>8638224</v>
    </nc>
    <ndxf>
      <numFmt numFmtId="182" formatCode="_-* #,##0.00\ [$EUR]_-;\-* #,##0.00\ [$EUR]_-;_-* &quot;-&quot;??\ [$EUR]_-;_-@_-"/>
      <alignment horizontal="left"/>
    </ndxf>
  </rcc>
  <rcc rId="5442" sId="1" odxf="1" dxf="1" numFmtId="34">
    <oc r="B12" t="inlineStr">
      <is>
        <t>1.775.014,00 EUR</t>
      </is>
    </oc>
    <nc r="B12">
      <v>1775014</v>
    </nc>
    <ndxf>
      <font>
        <color auto="1"/>
        <name val="Arial"/>
        <scheme val="none"/>
      </font>
      <numFmt numFmtId="182" formatCode="_-* #,##0.00\ [$EUR]_-;\-* #,##0.00\ [$EUR]_-;_-* &quot;-&quot;??\ [$EUR]_-;_-@_-"/>
      <alignment horizontal="left"/>
    </ndxf>
  </rcc>
  <rfmt sheetId="1" sqref="B13" start="0" length="0">
    <dxf>
      <font>
        <color auto="1"/>
        <name val="Arial"/>
        <scheme val="none"/>
      </font>
      <numFmt numFmtId="182" formatCode="_-* #,##0.00\ [$EUR]_-;\-* #,##0.00\ [$EUR]_-;_-* &quot;-&quot;??\ [$EUR]_-;_-@_-"/>
      <alignment horizontal="left"/>
    </dxf>
  </rfmt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" start="0" length="0">
    <dxf>
      <numFmt numFmtId="4" formatCode="#,##0.00"/>
    </dxf>
  </rfmt>
  <rfmt sheetId="1" sqref="B15:B16">
    <dxf>
      <numFmt numFmtId="166" formatCode="_-* #,##0.00\ [$€-1]_-;\-* #,##0.00\ [$€-1]_-;_-* &quot;-&quot;??\ [$€-1]_-;_-@_-"/>
    </dxf>
  </rfmt>
  <rcc rId="5443" sId="1" odxf="1" dxf="1" numFmtId="34">
    <oc r="B15" t="inlineStr">
      <is>
        <r>
          <t>114.361,00</t>
        </r>
        <r>
          <rPr>
            <sz val="11"/>
            <color rgb="FF000000"/>
            <rFont val="Arial"/>
            <family val="2"/>
            <charset val="238"/>
          </rPr>
          <t xml:space="preserve"> EUR </t>
        </r>
      </is>
    </oc>
    <nc r="B15">
      <v>114361</v>
    </nc>
    <ndxf>
      <numFmt numFmtId="182" formatCode="_-* #,##0.00\ [$EUR]_-;\-* #,##0.00\ [$EUR]_-;_-* &quot;-&quot;??\ [$EUR]_-;_-@_-"/>
      <alignment horizontal="lef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44" sId="1" odxf="1" dxf="1" numFmtId="34">
    <oc r="B16" t="inlineStr">
      <is>
        <t>895.205,00 EUR</t>
      </is>
    </oc>
    <nc r="B16">
      <v>895205</v>
    </nc>
    <ndxf>
      <numFmt numFmtId="182" formatCode="_-* #,##0.00\ [$EUR]_-;\-* #,##0.00\ [$EUR]_-;_-* &quot;-&quot;??\ [$EUR]_-;_-@_-"/>
      <alignment horizontal="left"/>
    </ndxf>
  </rcc>
  <rcc rId="5445" sId="1">
    <oc r="B14" t="inlineStr">
      <is>
        <t>1.099.566,00 EUR</t>
      </is>
    </oc>
    <nc r="B14">
      <f>B15+B16</f>
    </nc>
  </rcc>
  <rfmt sheetId="1" sqref="B18:B22">
    <dxf>
      <numFmt numFmtId="166" formatCode="_-* #,##0.00\ [$€-1]_-;\-* #,##0.00\ [$€-1]_-;_-* &quot;-&quot;??\ [$€-1]_-;_-@_-"/>
    </dxf>
  </rfmt>
  <rfmt sheetId="1" sqref="B18" start="0" length="0">
    <dxf>
      <numFmt numFmtId="182" formatCode="_-* #,##0.00\ [$EUR]_-;\-* #,##0.00\ [$EUR]_-;_-* &quot;-&quot;??\ [$EUR]_-;_-@_-"/>
      <alignment horizontal="left"/>
    </dxf>
  </rfmt>
  <rfmt sheetId="1" sqref="B19" start="0" length="0">
    <dxf>
      <numFmt numFmtId="182" formatCode="_-* #,##0.00\ [$EUR]_-;\-* #,##0.00\ [$EUR]_-;_-* &quot;-&quot;??\ [$EUR]_-;_-@_-"/>
      <alignment horizontal="left"/>
    </dxf>
  </rfmt>
  <rfmt sheetId="1" sqref="B20" start="0" length="0">
    <dxf>
      <numFmt numFmtId="182" formatCode="_-* #,##0.00\ [$EUR]_-;\-* #,##0.00\ [$EUR]_-;_-* &quot;-&quot;??\ [$EUR]_-;_-@_-"/>
      <alignment horizontal="left"/>
    </dxf>
  </rfmt>
  <rfmt sheetId="1" sqref="B21" start="0" length="0">
    <dxf>
      <numFmt numFmtId="182" formatCode="_-* #,##0.00\ [$EUR]_-;\-* #,##0.00\ [$EUR]_-;_-* &quot;-&quot;??\ [$EUR]_-;_-@_-"/>
      <alignment horizontal="left"/>
    </dxf>
  </rfmt>
  <rfmt sheetId="1" sqref="B22" start="0" length="0">
    <dxf>
      <numFmt numFmtId="182" formatCode="_-* #,##0.00\ [$EUR]_-;\-* #,##0.00\ [$EUR]_-;_-* &quot;-&quot;??\ [$EUR]_-;_-@_-"/>
      <alignment horizontal="left"/>
    </dxf>
  </rfmt>
  <rcc rId="5446" sId="1">
    <oc r="B17" t="inlineStr">
      <is>
        <t>3.297.924,52 EUR</t>
      </is>
    </oc>
    <nc r="B17">
      <f>B18+B19+B20+B21+B22</f>
    </nc>
  </rcc>
  <rfmt sheetId="1" sqref="B23">
    <dxf>
      <numFmt numFmtId="166" formatCode="_-* #,##0.00\ [$€-1]_-;\-* #,##0.00\ [$€-1]_-;_-* &quot;-&quot;??\ [$€-1]_-;_-@_-"/>
    </dxf>
  </rfmt>
  <rcc rId="5447" sId="1" odxf="1" dxf="1">
    <oc r="B23">
      <v>24062585.52</v>
    </oc>
    <nc r="B23">
      <f>B17+B14+B10+B7+B3</f>
    </nc>
    <ndxf>
      <numFmt numFmtId="164" formatCode="#,##0.00\ [$EUR]"/>
      <fill>
        <patternFill>
          <bgColor theme="5" tint="0.79998168889431442"/>
        </patternFill>
      </fill>
    </ndxf>
  </rcc>
  <rfmt sheetId="1" sqref="B23">
    <dxf>
      <fill>
        <patternFill>
          <bgColor theme="5" tint="0.59999389629810485"/>
        </patternFill>
      </fill>
    </dxf>
  </rfmt>
  <rcc rId="5448" sId="1">
    <oc r="E21">
      <v>24062585.52</v>
    </oc>
    <nc r="E21">
      <v>24150571.52</v>
    </nc>
  </rcc>
  <rcc rId="5449" sId="1">
    <oc r="E22">
      <v>24150571.52</v>
    </oc>
    <nc r="E22">
      <v>23912787.52</v>
    </nc>
  </rcc>
  <rcc rId="5450" sId="1">
    <oc r="E23">
      <f>E22-E21</f>
    </oc>
    <nc r="E23">
      <f>E21-E22</f>
    </nc>
  </rcc>
  <rfmt sheetId="1" sqref="B4:B6">
    <dxf>
      <alignment horizontal="general"/>
    </dxf>
  </rfmt>
  <rcv guid="{4A846B73-5A63-43C3-A035-5C6649CA8700}" action="delete"/>
  <rdn rId="0" localSheetId="1" customView="1" name="Z_4A846B73_5A63_43C3_A035_5C6649CA8700_.wvu.PrintArea" hidden="1" oldHidden="1">
    <formula>'ZA PDF WEB'!$A$1:$E$414</formula>
    <oldFormula>'ZA PDF WEB'!$A$1:$E$414</oldFormula>
  </rdn>
  <rcv guid="{4A846B73-5A63-43C3-A035-5C6649CA8700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341" start="0" length="0">
    <dxf>
      <numFmt numFmtId="166" formatCode="_-* #,##0.00\ [$€-1]_-;\-* #,##0.00\ [$€-1]_-;_-* &quot;-&quot;??\ [$€-1]_-;_-@_-"/>
    </dxf>
  </rfmt>
  <rfmt sheetId="1" sqref="G350" start="0" length="0">
    <dxf>
      <numFmt numFmtId="166" formatCode="_-* #,##0.00\ [$€-1]_-;\-* #,##0.00\ [$€-1]_-;_-* &quot;-&quot;??\ [$€-1]_-;_-@_-"/>
    </dxf>
  </rfmt>
  <rfmt sheetId="1" sqref="G404" start="0" length="0">
    <dxf>
      <numFmt numFmtId="166" formatCode="_-* #,##0.00\ [$€-1]_-;\-* #,##0.00\ [$€-1]_-;_-* &quot;-&quot;??\ [$€-1]_-;_-@_-"/>
    </dxf>
  </rfmt>
  <rcc rId="5452" sId="1">
    <nc r="F20" t="inlineStr">
      <is>
        <t>KA202</t>
      </is>
    </nc>
  </rcc>
  <rcc rId="5453" sId="1">
    <nc r="F21" t="inlineStr">
      <is>
        <t>EP014</t>
      </is>
    </nc>
  </rcc>
  <rcc rId="5454" sId="1">
    <nc r="F22" t="inlineStr">
      <is>
        <t>Ovaj izvor</t>
      </is>
    </nc>
  </rcc>
  <rcc rId="5455" sId="1">
    <nc r="G21">
      <v>1140613</v>
    </nc>
  </rcc>
  <rcc rId="5456" sId="1">
    <nc r="G22">
      <v>902829</v>
    </nc>
  </rcc>
  <rcc rId="5457" sId="1">
    <nc r="G23">
      <f>G21-G22</f>
    </nc>
  </rcc>
  <rfmt sheetId="1" sqref="G21:G23">
    <dxf>
      <numFmt numFmtId="166" formatCode="_-* #,##0.00\ [$€-1]_-;\-* #,##0.00\ [$€-1]_-;_-* &quot;-&quot;??\ [$€-1]_-;_-@_-"/>
    </dxf>
  </rfmt>
  <rfmt sheetId="1" sqref="G23" start="0" length="2147483647">
    <dxf>
      <font>
        <color rgb="FFFF0000"/>
      </font>
    </dxf>
  </rfmt>
  <rfmt sheetId="1" sqref="E23" start="0" length="2147483647">
    <dxf>
      <font>
        <color rgb="FFFF0000"/>
      </font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972" sId="1" ref="A305:XFD305" action="insertRow"/>
  <rrc rId="4973" sId="1" ref="A306:XFD306" action="insertRow"/>
  <rrc rId="4974" sId="1" ref="A307:XFD307" action="insertRow"/>
  <rrc rId="4975" sId="1" ref="A308:XFD308" action="insertRow"/>
  <rrc rId="4976" sId="1" ref="A309:XFD309" action="insertRow"/>
  <rrc rId="4977" sId="1" ref="A304:XFD304" action="insertRow"/>
  <rrc rId="4978" sId="1" ref="A307:XFD307" action="insertRow"/>
  <rcc rId="4979" sId="1">
    <nc r="A299" t="inlineStr">
      <is>
        <t>2018-2-HR01-KA125-047555</t>
      </is>
    </nc>
  </rcc>
  <rcc rId="4980" sId="1">
    <nc r="A300" t="inlineStr">
      <is>
        <t>2018-2-HR01-KA125-047528</t>
      </is>
    </nc>
  </rcc>
  <rcc rId="4981" sId="1">
    <nc r="A301" t="inlineStr">
      <is>
        <t>2018-2-HR01-KA125-047553</t>
      </is>
    </nc>
  </rcc>
  <rcc rId="4982" sId="1">
    <nc r="A302" t="inlineStr">
      <is>
        <t>2018-2-HR01-KA125-047559</t>
      </is>
    </nc>
  </rcc>
  <rcc rId="4983" sId="1">
    <nc r="A303" t="inlineStr">
      <is>
        <t>2018-2-HR01-KA125-047649</t>
      </is>
    </nc>
  </rcc>
  <rcc rId="4984" sId="1">
    <nc r="A304" t="inlineStr">
      <is>
        <t>2018-2-HR01-KA125-047565</t>
      </is>
    </nc>
  </rcc>
  <rcc rId="4985" sId="1">
    <nc r="A305" t="inlineStr">
      <is>
        <t>2018-2-HR01-KA125-047613</t>
      </is>
    </nc>
  </rcc>
  <rcc rId="4986" sId="1">
    <nc r="A306" t="inlineStr">
      <is>
        <t>2018-2-HR01-KA125-047573</t>
      </is>
    </nc>
  </rcc>
  <rcc rId="4987" sId="1">
    <nc r="A307" t="inlineStr">
      <is>
        <t>2018-2-HR01-KA125-047620</t>
      </is>
    </nc>
  </rcc>
  <rcc rId="4988" sId="1">
    <nc r="A308" t="inlineStr">
      <is>
        <t>2018-2-HR01-KA125-047626</t>
      </is>
    </nc>
  </rcc>
  <rcc rId="4989" sId="1">
    <nc r="A309" t="inlineStr">
      <is>
        <t>2018-2-HR01-KA125-047587</t>
      </is>
    </nc>
  </rcc>
  <rcc rId="4990" sId="1">
    <nc r="A310" t="inlineStr">
      <is>
        <t>2018-2-HR01-KA125-047554</t>
      </is>
    </nc>
  </rcc>
  <rcc rId="4991" sId="1">
    <nc r="A311" t="inlineStr">
      <is>
        <t>2018-2-HR01-KA125-047605</t>
      </is>
    </nc>
  </rcc>
  <rcc rId="4992" sId="1">
    <nc r="A312" t="inlineStr">
      <is>
        <t>2018-2-HR01-KA125-047645</t>
      </is>
    </nc>
  </rcc>
  <rcc rId="4993" sId="1">
    <nc r="A313" t="inlineStr">
      <is>
        <t>2018-2-HR01-KA125-047591</t>
      </is>
    </nc>
  </rcc>
  <rcc rId="4994" sId="1">
    <nc r="A314" t="inlineStr">
      <is>
        <t>2018-2-HR01-KA125-047625</t>
      </is>
    </nc>
  </rcc>
  <rcc rId="4995" sId="1">
    <nc r="A315" t="inlineStr">
      <is>
        <t>2018-2-HR01-KA125-047558</t>
      </is>
    </nc>
  </rcc>
  <rcc rId="4996" sId="1">
    <nc r="A316" t="inlineStr">
      <is>
        <t>2018-2-HR01-KA125-047562</t>
      </is>
    </nc>
  </rcc>
  <rcc rId="4997" sId="1">
    <nc r="A317" t="inlineStr">
      <is>
        <t>2018-2-HR01-KA125-047567</t>
      </is>
    </nc>
  </rcc>
  <rcc rId="4998" sId="1">
    <nc r="A318" t="inlineStr">
      <is>
        <t>2018-2-HR01-KA125-047612</t>
      </is>
    </nc>
  </rcc>
  <rcc rId="4999" sId="1">
    <nc r="A319" t="inlineStr">
      <is>
        <t>2018-2-HR01-KA125-047648</t>
      </is>
    </nc>
  </rcc>
  <rcc rId="5000" sId="1">
    <nc r="B299" t="inlineStr">
      <is>
        <t>Eko Centar Latinovac</t>
      </is>
    </nc>
  </rcc>
  <rcc rId="5001" sId="1">
    <nc r="B300" t="inlineStr">
      <is>
        <t>Urbana mladež</t>
      </is>
    </nc>
  </rcc>
  <rcc rId="5002" sId="1">
    <nc r="B301" t="inlineStr">
      <is>
        <t>Udruga mladih "Mladi u Europskoj uniji"</t>
      </is>
    </nc>
  </rcc>
  <rcc rId="5003" sId="1">
    <nc r="B302" t="inlineStr">
      <is>
        <t>Lokalna akcijska grupa Vallis Colapis</t>
      </is>
    </nc>
  </rcc>
  <rcc rId="5004" sId="1">
    <nc r="B303" t="inlineStr">
      <is>
        <t>Europski dom Slavonski Brod</t>
      </is>
    </nc>
  </rcc>
  <rcc rId="5005" sId="1">
    <nc r="B304" t="inlineStr">
      <is>
        <t>Hrvatska škola Outward Bound (HSOB)</t>
      </is>
    </nc>
  </rcc>
  <rcc rId="5006" sId="1">
    <nc r="B305" t="inlineStr">
      <is>
        <t>Udruga za prirodu, okoliš i održivi razvoj Sunce</t>
      </is>
    </nc>
  </rcc>
  <rcc rId="5007" sId="1">
    <nc r="B306" t="inlineStr">
      <is>
        <t>Udruga Regionalni info centar za mlade Rijeka</t>
      </is>
    </nc>
  </rcc>
  <rcc rId="5008" sId="1">
    <nc r="B307" t="inlineStr">
      <is>
        <t>Udruga za zaštitu prirode i okoliša te promicanje održivog razvoja Argonauta</t>
      </is>
    </nc>
  </rcc>
  <rcc rId="5009" sId="1">
    <nc r="B308" t="inlineStr">
      <is>
        <t>Krugovi, Centar za edukaciju, savjetovanje i humanitarno djelovanje</t>
      </is>
    </nc>
  </rcc>
  <rcc rId="5010" sId="1">
    <nc r="B309" t="inlineStr">
      <is>
        <t>Romsko nacionalno vijeće</t>
      </is>
    </nc>
  </rcc>
  <rcc rId="5011" sId="1">
    <nc r="B310" t="inlineStr">
      <is>
        <t>Hrvatska škola Outward Bound (HSOB)</t>
      </is>
    </nc>
  </rcc>
  <rcc rId="5012" sId="1">
    <nc r="B311" t="inlineStr">
      <is>
        <t>Informo - udruga za poticanje zapošljavanja, stručnog usavršavanja i obrazovanja</t>
      </is>
    </nc>
  </rcc>
  <rcc rId="5013" sId="1">
    <nc r="B312" t="inlineStr">
      <is>
        <t>Volonterski centar Osijek</t>
      </is>
    </nc>
  </rcc>
  <rcc rId="5014" sId="1">
    <nc r="B313" t="inlineStr">
      <is>
        <t>Mirovna grupa mladih Dunav</t>
      </is>
    </nc>
  </rcc>
  <rcc rId="5015" sId="1">
    <nc r="B314" t="inlineStr">
      <is>
        <t>Ocean znanja u Republici Hrvatskoj</t>
      </is>
    </nc>
  </rcc>
  <rcc rId="5016" sId="1">
    <nc r="B315" t="inlineStr">
      <is>
        <t>Dom za starije i nemoćne osobe Poreč</t>
      </is>
    </nc>
  </rcc>
  <rcc rId="5017" sId="1">
    <nc r="B316" t="inlineStr">
      <is>
        <t>Carpe Diem udruga za poticanje i razvoj kreativnih i socijalnih potencijala djece, mladih i odraslih</t>
      </is>
    </nc>
  </rcc>
  <rcc rId="5018" sId="1">
    <nc r="B317" t="inlineStr">
      <is>
        <t>Svjetski savez mladih Hrvatska</t>
      </is>
    </nc>
  </rcc>
  <rcc rId="5019" sId="1">
    <nc r="B318" t="inlineStr">
      <is>
        <t>Ocean znanja u Republici Hrvatskoj</t>
      </is>
    </nc>
  </rcc>
  <rcc rId="5020" sId="1">
    <nc r="B319" t="inlineStr">
      <is>
        <t>Mreža udruga Zagor</t>
      </is>
    </nc>
  </rcc>
  <rcc rId="5021" sId="1" numFmtId="34">
    <nc r="E299">
      <v>17390</v>
    </nc>
  </rcc>
  <rcc rId="5022" sId="1" numFmtId="34">
    <nc r="E300">
      <v>18180</v>
    </nc>
  </rcc>
  <rcc rId="5023" sId="1" numFmtId="34">
    <nc r="E301">
      <v>12215</v>
    </nc>
  </rcc>
  <rcc rId="5024" sId="1" numFmtId="34">
    <nc r="E302">
      <v>12653</v>
    </nc>
  </rcc>
  <rcc rId="5025" sId="1" numFmtId="34">
    <nc r="E303">
      <v>16675</v>
    </nc>
  </rcc>
  <rcc rId="5026" sId="1" numFmtId="34">
    <nc r="E304">
      <v>11672</v>
    </nc>
  </rcc>
  <rcc rId="5027" sId="1" numFmtId="34">
    <nc r="E305">
      <v>18252</v>
    </nc>
  </rcc>
  <rcc rId="5028" sId="1" numFmtId="34">
    <nc r="E306">
      <v>19880</v>
    </nc>
  </rcc>
  <rcc rId="5029" sId="1" numFmtId="34">
    <nc r="E307">
      <v>18266</v>
    </nc>
  </rcc>
  <rcc rId="5030" sId="1" numFmtId="34">
    <nc r="E308">
      <v>36225</v>
    </nc>
  </rcc>
  <rcc rId="5031" sId="1" numFmtId="34">
    <nc r="E309">
      <v>20641</v>
    </nc>
  </rcc>
  <rcc rId="5032" sId="1" numFmtId="34">
    <nc r="E310">
      <v>30381</v>
    </nc>
  </rcc>
  <rcc rId="5033" sId="1" numFmtId="34">
    <nc r="E311">
      <v>55353</v>
    </nc>
  </rcc>
  <rcc rId="5034" sId="1" numFmtId="34">
    <nc r="E312">
      <v>12744</v>
    </nc>
  </rcc>
  <rcc rId="5035" sId="1" numFmtId="34">
    <nc r="E313">
      <v>19070</v>
    </nc>
  </rcc>
  <rcc rId="5036" sId="1" numFmtId="34">
    <nc r="E314">
      <v>9083</v>
    </nc>
  </rcc>
  <rcc rId="5037" sId="1" numFmtId="34">
    <nc r="E315">
      <v>16295</v>
    </nc>
  </rcc>
  <rcc rId="5038" sId="1" numFmtId="34">
    <nc r="E316">
      <v>9083</v>
    </nc>
  </rcc>
  <rcc rId="5039" sId="1" numFmtId="34">
    <nc r="E317">
      <v>9430</v>
    </nc>
  </rcc>
  <rcc rId="5040" sId="1" numFmtId="34">
    <nc r="E318">
      <v>16910</v>
    </nc>
  </rcc>
  <rcc rId="5041" sId="1" numFmtId="34">
    <nc r="E319">
      <v>18854</v>
    </nc>
  </rcc>
  <rcc rId="5042" sId="1">
    <nc r="C312" t="inlineStr">
      <is>
        <t>Stjepana Radića 16, 31000 Osijek</t>
      </is>
    </nc>
  </rcc>
  <rcc rId="5043" sId="1">
    <nc r="C299" t="inlineStr">
      <is>
        <t>Latinovac 11,  34350 Čaglin</t>
      </is>
    </nc>
  </rcc>
  <rcc rId="5044" sId="1">
    <nc r="C302" t="inlineStr">
      <is>
        <t>Kurilovac 1, 47280 Ozalj</t>
      </is>
    </nc>
  </rcc>
  <rcc rId="5045" sId="1">
    <nc r="C316" t="inlineStr">
      <is>
        <t>Vrbanićev perrivoj 4, 47000 Karlovac</t>
      </is>
    </nc>
  </rcc>
  <rcc rId="5046" sId="1">
    <nc r="C315" t="inlineStr">
      <is>
        <t>Mauro Gioseffi 2, 52440 Poreč</t>
      </is>
    </nc>
  </rcc>
  <rcc rId="5047" sId="1">
    <nc r="C303" t="inlineStr">
      <is>
        <t>Antuna Barca 30, 35000 Slavonski Brod</t>
      </is>
    </nc>
  </rcc>
  <rcc rId="5048" sId="1">
    <nc r="C319" t="inlineStr">
      <is>
        <t>Trg svete Jelene 6, 49210 Zabok</t>
      </is>
    </nc>
  </rcc>
  <rcc rId="5049" sId="1">
    <nc r="C314" t="inlineStr">
      <is>
        <t>7. Ravnice br.16, 10000 Zagreb</t>
      </is>
    </nc>
  </rcc>
  <rcc rId="5050" sId="1">
    <nc r="C318" t="inlineStr">
      <is>
        <t>7. Ravnice br.16, 10000 Zagreb</t>
      </is>
    </nc>
  </rcc>
  <rcc rId="5051" sId="1">
    <nc r="C317" t="inlineStr">
      <is>
        <t>Vlaška 31, 10000 Zagreb</t>
      </is>
    </nc>
  </rcc>
  <rcc rId="5052" sId="1">
    <nc r="C309" t="inlineStr">
      <is>
        <t>Ilica 215, 10000 Zagreb</t>
      </is>
    </nc>
  </rcc>
  <rcc rId="5053" sId="1">
    <nc r="C300" t="inlineStr">
      <is>
        <t>Aleja lipa 54, 10000 Zagreb</t>
      </is>
    </nc>
  </rcc>
  <rcc rId="5054" sId="1">
    <nc r="C301" t="inlineStr">
      <is>
        <t>Prilaz tvornici 41, 22000 Šibenik</t>
      </is>
    </nc>
  </rcc>
  <rcc rId="5055" sId="1">
    <nc r="C304" t="inlineStr">
      <is>
        <t>Maruševečka 7, 10000 Zagreb</t>
      </is>
    </nc>
  </rcc>
  <rcc rId="5056" sId="1">
    <nc r="C305" t="inlineStr">
      <is>
        <t>Obala hrvatskog narodnog preporoda 7/III, 21000 Split</t>
      </is>
    </nc>
  </rcc>
  <rcc rId="5057" sId="1">
    <nc r="C306" t="inlineStr">
      <is>
        <t>Kružna 8, 51000 Rijeka</t>
      </is>
    </nc>
  </rcc>
  <rcc rId="5058" sId="1">
    <nc r="C307" t="inlineStr">
      <is>
        <t>Pijaca Društva seoske izobraženosti bb, 22243 Murter</t>
      </is>
    </nc>
  </rcc>
  <rcc rId="5059" sId="1">
    <nc r="C308" t="inlineStr">
      <is>
        <t>Kombolova 13, 10000 Zagreb</t>
      </is>
    </nc>
  </rcc>
  <rcc rId="5060" sId="1">
    <nc r="C310" t="inlineStr">
      <is>
        <t>Maruševečka 7, 10000 Zagreb</t>
      </is>
    </nc>
  </rcc>
  <rcc rId="5061" sId="1">
    <nc r="C311" t="inlineStr">
      <is>
        <t>S.Caterina 9, 52215 Vodnjan</t>
      </is>
    </nc>
  </rcc>
  <rcc rId="5062" sId="1">
    <nc r="C313" t="inlineStr">
      <is>
        <t>Voćarska 17, 32000 Vukovar</t>
      </is>
    </nc>
  </rcc>
  <rcc rId="5063" sId="1">
    <nc r="D299" t="inlineStr">
      <is>
        <t>26.4.2018.</t>
      </is>
    </nc>
  </rcc>
  <rcc rId="5064" sId="1">
    <nc r="D300" t="inlineStr">
      <is>
        <t>26.4.2018.</t>
      </is>
    </nc>
  </rcc>
  <rcc rId="5065" sId="1">
    <nc r="D301" t="inlineStr">
      <is>
        <t>26.4.2018.</t>
      </is>
    </nc>
  </rcc>
  <rcc rId="5066" sId="1">
    <nc r="D302" t="inlineStr">
      <is>
        <t>26.4.2018.</t>
      </is>
    </nc>
  </rcc>
  <rcc rId="5067" sId="1">
    <nc r="D303" t="inlineStr">
      <is>
        <t>26.4.2018.</t>
      </is>
    </nc>
  </rcc>
  <rcc rId="5068" sId="1">
    <nc r="D304" t="inlineStr">
      <is>
        <t>26.4.2018.</t>
      </is>
    </nc>
  </rcc>
  <rcc rId="5069" sId="1">
    <nc r="D305" t="inlineStr">
      <is>
        <t>26.4.2018.</t>
      </is>
    </nc>
  </rcc>
  <rcc rId="5070" sId="1">
    <nc r="D306" t="inlineStr">
      <is>
        <t>26.4.2018.</t>
      </is>
    </nc>
  </rcc>
  <rcc rId="5071" sId="1">
    <nc r="D307" t="inlineStr">
      <is>
        <t>26.4.2018.</t>
      </is>
    </nc>
  </rcc>
  <rcc rId="5072" sId="1">
    <nc r="D308" t="inlineStr">
      <is>
        <t>26.4.2018.</t>
      </is>
    </nc>
  </rcc>
  <rcc rId="5073" sId="1">
    <nc r="D309" t="inlineStr">
      <is>
        <t>26.4.2018.</t>
      </is>
    </nc>
  </rcc>
  <rcc rId="5074" sId="1">
    <nc r="D310" t="inlineStr">
      <is>
        <t>26.4.2018.</t>
      </is>
    </nc>
  </rcc>
  <rcc rId="5075" sId="1">
    <nc r="D311" t="inlineStr">
      <is>
        <t>26.4.2018.</t>
      </is>
    </nc>
  </rcc>
  <rcc rId="5076" sId="1">
    <nc r="D312" t="inlineStr">
      <is>
        <t>26.4.2018.</t>
      </is>
    </nc>
  </rcc>
  <rcc rId="5077" sId="1">
    <nc r="D313" t="inlineStr">
      <is>
        <t>26.4.2018.</t>
      </is>
    </nc>
  </rcc>
  <rcc rId="5078" sId="1">
    <nc r="D314" t="inlineStr">
      <is>
        <t>26.4.2018.</t>
      </is>
    </nc>
  </rcc>
  <rcc rId="5079" sId="1">
    <nc r="D315" t="inlineStr">
      <is>
        <t>26.4.2018.</t>
      </is>
    </nc>
  </rcc>
  <rcc rId="5080" sId="1">
    <nc r="D316" t="inlineStr">
      <is>
        <t>26.4.2018.</t>
      </is>
    </nc>
  </rcc>
  <rcc rId="5081" sId="1">
    <nc r="D317" t="inlineStr">
      <is>
        <t>26.4.2018.</t>
      </is>
    </nc>
  </rcc>
  <rcc rId="5082" sId="1">
    <nc r="D318" t="inlineStr">
      <is>
        <t>26.4.2018.</t>
      </is>
    </nc>
  </rcc>
  <rcc rId="5083" sId="1">
    <nc r="D319" t="inlineStr">
      <is>
        <t>26.4.2018.</t>
      </is>
    </nc>
  </rcc>
  <rrc rId="5084" sId="1" ref="A381:XFD381" action="insertRow"/>
  <rcc rId="5085" sId="1">
    <nc r="A380" t="inlineStr">
      <is>
        <t>2018-2-HR01-KA205-047619</t>
      </is>
    </nc>
  </rcc>
  <rcc rId="5086" sId="1">
    <nc r="A381" t="inlineStr">
      <is>
        <t>2018-2-HR01-KA205-047588</t>
      </is>
    </nc>
  </rcc>
  <rcc rId="5087" sId="1">
    <nc r="A382" t="inlineStr">
      <is>
        <t>2018-2-HR01-KA205-047639</t>
      </is>
    </nc>
  </rcc>
  <rcc rId="5088" sId="1">
    <nc r="B380" t="inlineStr">
      <is>
        <t>Sirius - Centar za psihološko savjetovanje, edukaciju i istraživanje</t>
      </is>
    </nc>
  </rcc>
  <rcc rId="5089" sId="1">
    <nc r="B381" t="inlineStr">
      <is>
        <t>Documenta - Centar za suočavanje s prošlošću</t>
      </is>
    </nc>
  </rcc>
  <rcc rId="5090" sId="1">
    <nc r="B382" t="inlineStr">
      <is>
        <t>Isusovačka služba za izbjeglice</t>
      </is>
    </nc>
  </rcc>
  <rcc rId="5091" sId="1" numFmtId="34">
    <nc r="E380">
      <v>134462</v>
    </nc>
  </rcc>
  <rcc rId="5092" sId="1" numFmtId="34">
    <nc r="E381">
      <v>196270</v>
    </nc>
  </rcc>
  <rcc rId="5093" sId="1" numFmtId="34">
    <nc r="E382">
      <v>71405</v>
    </nc>
  </rcc>
  <rcc rId="5094" sId="1">
    <oc r="E383">
      <f>E380+E382</f>
    </oc>
    <nc r="E383">
      <f>SUM(E380:E382)</f>
    </nc>
  </rcc>
  <rcc rId="5095" sId="1">
    <nc r="D380" t="inlineStr">
      <is>
        <t>26.4.2018.</t>
      </is>
    </nc>
  </rcc>
  <rcc rId="5096" sId="1">
    <nc r="D381" t="inlineStr">
      <is>
        <t>26.4.2018.</t>
      </is>
    </nc>
  </rcc>
  <rcc rId="5097" sId="1">
    <nc r="D382" t="inlineStr">
      <is>
        <t>26.4.2018.</t>
      </is>
    </nc>
  </rcc>
  <rcc rId="5098" sId="1">
    <nc r="C380" t="inlineStr">
      <is>
        <t>Buzanova 10, 10000 Zagreb</t>
      </is>
    </nc>
  </rcc>
  <rcc rId="5099" sId="1">
    <nc r="C382" t="inlineStr">
      <is>
        <t>Jordanovac 110, 10000 Zagreb</t>
      </is>
    </nc>
  </rcc>
  <rrc rId="5100" sId="1" ref="A395:XFD395" action="insertRow"/>
  <rrc rId="5101" sId="1" ref="A395:XFD395" action="insertRow"/>
  <rcc rId="5102" sId="1">
    <nc r="A394" t="inlineStr">
      <is>
        <t>2018-2-HR01-KA347-047644</t>
      </is>
    </nc>
  </rcc>
  <rcc rId="5103" sId="1">
    <nc r="A395" t="inlineStr">
      <is>
        <t>2018-2-HR01-KA347-047544</t>
      </is>
    </nc>
  </rcc>
  <rcc rId="5104" sId="1">
    <nc r="A396" t="inlineStr">
      <is>
        <t>2018-2-HR01-KA347-047615</t>
      </is>
    </nc>
  </rcc>
  <rcc rId="5105" sId="1">
    <nc r="A397" t="inlineStr">
      <is>
        <t>2018-2-HR01-KA347-047595</t>
      </is>
    </nc>
  </rcc>
  <rcc rId="5106" sId="1">
    <nc r="B394" t="inlineStr">
      <is>
        <t>Mreža mladih Hrvatske</t>
      </is>
    </nc>
  </rcc>
  <rcc rId="5107" sId="1">
    <nc r="B395" t="inlineStr">
      <is>
        <t>Grad Pregrada</t>
      </is>
    </nc>
  </rcc>
  <rcc rId="5108" sId="1">
    <nc r="B396" t="inlineStr">
      <is>
        <t>Baza za radničku inicijativu i demokratizaciju</t>
      </is>
    </nc>
  </rcc>
  <rcc rId="5109" sId="1">
    <nc r="B397" t="inlineStr">
      <is>
        <t>Info zona</t>
      </is>
    </nc>
  </rcc>
  <rcc rId="5110" sId="1">
    <nc r="D394" t="inlineStr">
      <is>
        <t>26.4.2018.</t>
      </is>
    </nc>
  </rcc>
  <rcc rId="5111" sId="1">
    <nc r="D395" t="inlineStr">
      <is>
        <t>26.4.2018.</t>
      </is>
    </nc>
  </rcc>
  <rcc rId="5112" sId="1">
    <nc r="D396" t="inlineStr">
      <is>
        <t>26.4.2018.</t>
      </is>
    </nc>
  </rcc>
  <rcc rId="5113" sId="1">
    <nc r="D397" t="inlineStr">
      <is>
        <t>26.4.2018.</t>
      </is>
    </nc>
  </rcc>
  <rcc rId="5114" sId="1" numFmtId="34">
    <nc r="E394">
      <v>26430</v>
    </nc>
  </rcc>
  <rcc rId="5115" sId="1" numFmtId="34">
    <nc r="E395">
      <v>7150</v>
    </nc>
  </rcc>
  <rcc rId="5116" sId="1" numFmtId="34">
    <nc r="E396">
      <v>11725</v>
    </nc>
  </rcc>
  <rcc rId="5117" sId="1" numFmtId="34">
    <nc r="E397">
      <v>5280</v>
    </nc>
  </rcc>
  <rcc rId="5118" sId="1">
    <nc r="C381" t="inlineStr">
      <is>
        <t>Selska cesta 112 c, 10000 Zagreb</t>
      </is>
    </nc>
  </rcc>
  <rcc rId="5119" sId="1">
    <nc r="C394" t="inlineStr">
      <is>
        <t>Selska cesta 112 c, 10000 Zagreb</t>
      </is>
    </nc>
  </rcc>
  <rcc rId="5120" sId="1">
    <nc r="C395" t="inlineStr">
      <is>
        <t>Josipa Karla Tuškana 2, 49218 Pregrada</t>
      </is>
    </nc>
  </rcc>
  <rcc rId="5121" sId="1">
    <nc r="C396" t="inlineStr">
      <is>
        <t>Trg kralja Petra Krešimira IV. br. 2, 10000 Zagreb</t>
      </is>
    </nc>
  </rcc>
  <rcc rId="5122" sId="1">
    <nc r="C397" t="inlineStr">
      <is>
        <t>Jerina 1, 21000 Split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665D4DC-E4C3-43CA-9DE5-AECCD9582468}" action="delete"/>
  <rdn rId="0" localSheetId="1" customView="1" name="Z_F665D4DC_E4C3_43CA_9DE5_AECCD9582468_.wvu.PrintArea" hidden="1" oldHidden="1">
    <formula>'ZA PDF WEB'!$A$1:$E$394</formula>
    <oldFormula>'ZA PDF WEB'!$A$1:$E$394</oldFormula>
  </rdn>
  <rcv guid="{F665D4DC-E4C3-43CA-9DE5-AECCD958246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320" start="0" length="0">
    <dxf>
      <numFmt numFmtId="166" formatCode="_-* #,##0.00\ [$€-1]_-;\-* #,##0.00\ [$€-1]_-;_-* &quot;-&quot;??\ [$€-1]_-;_-@_-"/>
    </dxf>
  </rfmt>
  <rcc rId="5124" sId="1" numFmtId="11">
    <nc r="B18">
      <v>774634.52</v>
    </nc>
  </rcc>
  <rcc rId="5125" sId="1">
    <nc r="C18">
      <v>38</v>
    </nc>
  </rcc>
  <rfmt sheetId="1" sqref="G356" start="0" length="0">
    <dxf>
      <numFmt numFmtId="166" formatCode="_-* #,##0.00\ [$€-1]_-;\-* #,##0.00\ [$€-1]_-;_-* &quot;-&quot;??\ [$€-1]_-;_-@_-"/>
    </dxf>
  </rfmt>
  <rcc rId="5126" sId="1" numFmtId="11">
    <nc r="B19">
      <v>722230</v>
    </nc>
  </rcc>
  <rcc rId="5127" sId="1">
    <nc r="C19">
      <v>30</v>
    </nc>
  </rcc>
  <rfmt sheetId="1" sqref="G374" start="0" length="0">
    <dxf>
      <numFmt numFmtId="166" formatCode="_-* #,##0.00\ [$€-1]_-;\-* #,##0.00\ [$€-1]_-;_-* &quot;-&quot;??\ [$€-1]_-;_-@_-"/>
    </dxf>
  </rfmt>
  <rcc rId="5128" sId="1" numFmtId="11">
    <nc r="B20">
      <v>257737</v>
    </nc>
  </rcc>
  <rcc rId="5129" sId="1">
    <nc r="C20">
      <v>13</v>
    </nc>
  </rcc>
  <rcc rId="5130" sId="1" numFmtId="11">
    <nc r="B21">
      <v>402137</v>
    </nc>
  </rcc>
  <rcc rId="5131" sId="1">
    <nc r="C21">
      <v>3</v>
    </nc>
  </rcc>
  <rcc rId="5132" sId="1" odxf="1" dxf="1">
    <nc r="G398">
      <f>SUM(E398,E392)</f>
    </nc>
    <odxf>
      <numFmt numFmtId="0" formatCode="General"/>
    </odxf>
    <ndxf>
      <numFmt numFmtId="166" formatCode="_-* #,##0.00\ [$€-1]_-;\-* #,##0.00\ [$€-1]_-;_-* &quot;-&quot;??\ [$€-1]_-;_-@_-"/>
    </ndxf>
  </rcc>
  <rcc rId="5133" sId="1">
    <nc r="C22">
      <v>7</v>
    </nc>
  </rcc>
  <rcc rId="5134" sId="1" numFmtId="11">
    <nc r="B22">
      <v>94605</v>
    </nc>
  </rcc>
  <rcv guid="{F665D4DC-E4C3-43CA-9DE5-AECCD9582468}" action="delete"/>
  <rdn rId="0" localSheetId="1" customView="1" name="Z_F665D4DC_E4C3_43CA_9DE5_AECCD9582468_.wvu.PrintArea" hidden="1" oldHidden="1">
    <formula>'ZA PDF WEB'!$A$1:$E$394</formula>
    <oldFormula>'ZA PDF WEB'!$A$1:$E$394</oldFormula>
  </rdn>
  <rcv guid="{F665D4DC-E4C3-43CA-9DE5-AECCD958246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201" sId="1" ref="A391:XFD391" action="insertRow"/>
  <rrc rId="5202" sId="1" ref="A391:XFD391" action="insertRow"/>
  <rrc rId="5203" sId="1" ref="A391:XFD392" action="insertRow"/>
  <rfmt sheetId="1" s="1" sqref="A391" start="0" length="0">
    <dxf>
      <font>
        <b val="0"/>
        <sz val="10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center" vertical="center" wrapText="1"/>
      <border outline="0">
        <right style="thin">
          <color indexed="64"/>
        </right>
      </border>
    </dxf>
  </rfmt>
  <rfmt sheetId="1" s="1" sqref="B391" start="0" length="0">
    <dxf>
      <font>
        <b val="0"/>
        <sz val="10"/>
        <color auto="1"/>
        <name val="Arial"/>
        <family val="2"/>
        <charset val="238"/>
        <scheme val="none"/>
      </font>
      <fill>
        <patternFill>
          <bgColor theme="0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C391" start="0" length="0">
    <dxf>
      <font>
        <b val="0"/>
        <sz val="10"/>
        <color indexed="8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D391" start="0" length="0">
    <dxf>
      <font>
        <b val="0"/>
        <sz val="10"/>
        <name val="Arial"/>
        <scheme val="none"/>
      </font>
      <numFmt numFmtId="19" formatCode="d/m/yyyy"/>
      <fill>
        <patternFill patternType="none">
          <bgColor indexed="65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</border>
    </dxf>
  </rfmt>
  <rfmt sheetId="1" sqref="E391" start="0" length="0">
    <dxf>
      <font>
        <b val="0"/>
        <sz val="10"/>
        <name val="Arial"/>
        <scheme val="none"/>
      </font>
      <fill>
        <patternFill>
          <bgColor theme="0"/>
        </patternFill>
      </fill>
      <border outline="0">
        <left style="thin">
          <color indexed="64"/>
        </left>
      </border>
    </dxf>
  </rfmt>
  <rfmt sheetId="1" s="1" sqref="A392" start="0" length="0">
    <dxf>
      <font>
        <b val="0"/>
        <sz val="10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center" vertical="center" wrapText="1"/>
      <border outline="0">
        <right style="thin">
          <color indexed="64"/>
        </right>
      </border>
    </dxf>
  </rfmt>
  <rfmt sheetId="1" s="1" sqref="B392" start="0" length="0">
    <dxf>
      <font>
        <b val="0"/>
        <sz val="10"/>
        <color auto="1"/>
        <name val="Arial"/>
        <family val="2"/>
        <charset val="238"/>
        <scheme val="none"/>
      </font>
      <fill>
        <patternFill>
          <bgColor theme="0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C392" start="0" length="0">
    <dxf>
      <font>
        <b val="0"/>
        <sz val="10"/>
        <color indexed="8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D392" start="0" length="0">
    <dxf>
      <font>
        <b val="0"/>
        <sz val="10"/>
        <name val="Arial"/>
        <scheme val="none"/>
      </font>
      <numFmt numFmtId="19" formatCode="d/m/yyyy"/>
      <fill>
        <patternFill patternType="none">
          <bgColor indexed="65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</border>
    </dxf>
  </rfmt>
  <rfmt sheetId="1" sqref="E392" start="0" length="0">
    <dxf>
      <font>
        <b val="0"/>
        <sz val="10"/>
        <name val="Arial"/>
        <scheme val="none"/>
      </font>
      <fill>
        <patternFill>
          <bgColor theme="0"/>
        </patternFill>
      </fill>
      <border outline="0">
        <left style="thin">
          <color indexed="64"/>
        </left>
      </border>
    </dxf>
  </rfmt>
  <rfmt sheetId="1" s="1" sqref="A393" start="0" length="0">
    <dxf>
      <font>
        <b val="0"/>
        <sz val="10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center" vertical="center" wrapText="1"/>
      <border outline="0">
        <right style="thin">
          <color indexed="64"/>
        </right>
      </border>
    </dxf>
  </rfmt>
  <rfmt sheetId="1" s="1" sqref="B393" start="0" length="0">
    <dxf>
      <font>
        <b val="0"/>
        <sz val="10"/>
        <color auto="1"/>
        <name val="Arial"/>
        <family val="2"/>
        <charset val="238"/>
        <scheme val="none"/>
      </font>
      <fill>
        <patternFill>
          <bgColor theme="0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C393" start="0" length="0">
    <dxf>
      <font>
        <b val="0"/>
        <sz val="10"/>
        <color indexed="8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D393" start="0" length="0">
    <dxf>
      <font>
        <b val="0"/>
        <sz val="10"/>
        <name val="Arial"/>
        <scheme val="none"/>
      </font>
      <numFmt numFmtId="19" formatCode="d/m/yyyy"/>
      <fill>
        <patternFill patternType="none">
          <bgColor indexed="65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</border>
    </dxf>
  </rfmt>
  <rfmt sheetId="1" sqref="E393" start="0" length="0">
    <dxf>
      <font>
        <b val="0"/>
        <sz val="10"/>
        <name val="Arial"/>
        <scheme val="none"/>
      </font>
      <fill>
        <patternFill>
          <bgColor theme="0"/>
        </patternFill>
      </fill>
      <border outline="0">
        <left style="thin">
          <color indexed="64"/>
        </left>
      </border>
    </dxf>
  </rfmt>
  <rfmt sheetId="1" s="1" sqref="A394" start="0" length="0">
    <dxf>
      <font>
        <b val="0"/>
        <sz val="10"/>
        <color auto="1"/>
        <name val="Arial"/>
        <family val="2"/>
        <charset val="238"/>
        <scheme val="none"/>
      </font>
      <fill>
        <patternFill>
          <bgColor theme="0"/>
        </patternFill>
      </fill>
      <alignment horizontal="center" vertical="center" wrapText="1"/>
      <border outline="0">
        <right style="thin">
          <color indexed="64"/>
        </right>
      </border>
    </dxf>
  </rfmt>
  <rfmt sheetId="1" s="1" sqref="B394" start="0" length="0">
    <dxf>
      <font>
        <b val="0"/>
        <sz val="10"/>
        <color auto="1"/>
        <name val="Arial"/>
        <family val="2"/>
        <charset val="238"/>
        <scheme val="none"/>
      </font>
      <fill>
        <patternFill>
          <bgColor theme="0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C394" start="0" length="0">
    <dxf>
      <font>
        <b val="0"/>
        <sz val="10"/>
        <color indexed="8"/>
        <name val="Arial"/>
        <scheme val="none"/>
      </font>
      <fill>
        <patternFill patternType="none">
          <bgColor indexed="65"/>
        </patternFill>
      </fill>
      <alignment vertical="center" wrapText="1"/>
      <border outline="0">
        <left style="thin">
          <color indexed="64"/>
        </left>
        <right style="thin">
          <color indexed="64"/>
        </right>
      </border>
    </dxf>
  </rfmt>
  <rfmt sheetId="1" sqref="D394" start="0" length="0">
    <dxf>
      <font>
        <b val="0"/>
        <sz val="10"/>
        <name val="Arial"/>
        <scheme val="none"/>
      </font>
      <numFmt numFmtId="19" formatCode="d/m/yyyy"/>
      <fill>
        <patternFill patternType="none">
          <bgColor indexed="65"/>
        </patternFill>
      </fill>
      <alignment horizontal="center" vertical="center" wrapText="1"/>
      <border outline="0">
        <left style="thin">
          <color indexed="64"/>
        </left>
        <right style="thin">
          <color indexed="64"/>
        </right>
      </border>
    </dxf>
  </rfmt>
  <rfmt sheetId="1" sqref="E394" start="0" length="0">
    <dxf>
      <font>
        <b val="0"/>
        <sz val="10"/>
        <name val="Arial"/>
        <scheme val="none"/>
      </font>
      <fill>
        <patternFill>
          <bgColor theme="0"/>
        </patternFill>
      </fill>
      <border outline="0">
        <left style="thin">
          <color indexed="64"/>
        </left>
      </border>
    </dxf>
  </rfmt>
  <rcc rId="5204" sId="1" odxf="1" s="1" dxf="1">
    <nc r="A391" t="inlineStr">
      <is>
        <t>Rok 4.10.2018.</t>
      </is>
    </nc>
    <ndxf>
      <font>
        <b/>
        <sz val="10"/>
        <color theme="1"/>
        <name val="Arial"/>
        <family val="2"/>
        <charset val="238"/>
        <scheme val="none"/>
      </font>
      <fill>
        <patternFill>
          <bgColor theme="6" tint="0.39997558519241921"/>
        </patternFill>
      </fill>
      <alignment horizontal="left"/>
      <border outline="0">
        <right/>
        <bottom/>
      </border>
    </ndxf>
  </rcc>
  <rfmt sheetId="1" s="1" sqref="B391" start="0" length="0">
    <dxf>
      <font>
        <b/>
        <sz val="10"/>
        <color theme="1"/>
        <name val="Arial"/>
        <family val="2"/>
        <charset val="238"/>
        <scheme val="none"/>
      </font>
      <fill>
        <patternFill>
          <bgColor theme="6" tint="0.39997558519241921"/>
        </patternFill>
      </fill>
      <border outline="0">
        <left/>
        <right/>
        <bottom/>
      </border>
    </dxf>
  </rfmt>
  <rfmt sheetId="1" sqref="C391" start="0" length="0">
    <dxf>
      <font>
        <b/>
        <sz val="10"/>
        <color indexed="8"/>
        <name val="Arial"/>
        <scheme val="none"/>
      </font>
      <fill>
        <patternFill patternType="solid">
          <bgColor theme="6" tint="0.39997558519241921"/>
        </patternFill>
      </fill>
      <border outline="0">
        <left/>
        <right/>
        <bottom/>
      </border>
    </dxf>
  </rfmt>
  <rfmt sheetId="1" sqref="D391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6" tint="0.39997558519241921"/>
        </patternFill>
      </fill>
      <alignment horizontal="general"/>
      <border outline="0">
        <left/>
        <right/>
        <bottom/>
      </border>
    </dxf>
  </rfmt>
  <rfmt sheetId="1" sqref="E391" start="0" length="0">
    <dxf>
      <font>
        <b/>
        <sz val="10"/>
        <name val="Arial"/>
        <scheme val="none"/>
      </font>
      <numFmt numFmtId="0" formatCode="General"/>
      <fill>
        <patternFill>
          <bgColor theme="6" tint="0.39997558519241921"/>
        </patternFill>
      </fill>
      <alignment horizontal="general"/>
      <border outline="0">
        <left/>
        <bottom/>
      </border>
    </dxf>
  </rfmt>
  <rrc rId="5205" sId="1" ref="A393:XFD393" action="insertRow"/>
  <rcc rId="5206" sId="1" odxf="1" dxf="1">
    <nc r="A408" t="inlineStr">
      <is>
        <t>Rok 4.10.2018.</t>
      </is>
    </nc>
    <odxf>
      <font>
        <b val="0"/>
        <name val="Arial"/>
        <scheme val="none"/>
      </font>
      <fill>
        <patternFill patternType="none">
          <bgColor indexed="65"/>
        </patternFill>
      </fill>
      <alignment horizontal="general" vertical="top"/>
      <border outline="0">
        <left/>
        <top/>
      </border>
    </odxf>
    <n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alignment horizontal="left" vertical="center"/>
      <border outline="0">
        <left style="thin">
          <color indexed="64"/>
        </left>
        <top style="thin">
          <color indexed="64"/>
        </top>
      </border>
    </ndxf>
  </rcc>
  <rfmt sheetId="1" sqref="B408" start="0" length="0">
    <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alignment horizontal="left" vertical="center"/>
      <border outline="0">
        <top style="thin">
          <color indexed="64"/>
        </top>
      </border>
    </dxf>
  </rfmt>
  <rfmt sheetId="1" sqref="C408" start="0" length="0">
    <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alignment horizontal="left" vertical="center"/>
      <border outline="0">
        <top style="thin">
          <color indexed="64"/>
        </top>
      </border>
    </dxf>
  </rfmt>
  <rfmt sheetId="1" sqref="D408" start="0" length="0">
    <dxf>
      <font>
        <b/>
        <sz val="10"/>
        <name val="Arial"/>
        <scheme val="none"/>
      </font>
      <fill>
        <patternFill patternType="solid">
          <bgColor theme="6" tint="0.39997558519241921"/>
        </patternFill>
      </fill>
      <alignment vertical="center"/>
      <border outline="0">
        <top style="thin">
          <color indexed="64"/>
        </top>
      </border>
    </dxf>
  </rfmt>
  <rfmt sheetId="1" sqref="E408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6" tint="0.39997558519241921"/>
        </patternFill>
      </fill>
      <alignment horizontal="general" vertical="center"/>
      <border outline="0">
        <right style="thin">
          <color indexed="64"/>
        </right>
        <top style="thin">
          <color indexed="64"/>
        </top>
      </border>
    </dxf>
  </rfmt>
  <rfmt sheetId="1" sqref="A409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B409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C409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D409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E409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A410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B410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C410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D410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E410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A411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B411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C411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D411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E411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A412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B412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C412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D412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E412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dxf>
  </rfmt>
  <rfmt sheetId="1" sqref="A413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B413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C413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D413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E413" start="0" length="0">
    <dxf>
      <font>
        <sz val="10"/>
        <name val="Arial"/>
        <scheme val="none"/>
      </font>
      <numFmt numFmtId="165" formatCode="[$-F800]dddd\,\ mmmm\ dd\,\ yyyy/"/>
      <alignment horizontal="center" vertical="center" wrapText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" sqref="A413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8" tint="0.79998168889431442"/>
        </patternFill>
      </fill>
      <alignment horizontal="left" vertical="top"/>
      <border outline="0">
        <right/>
      </border>
      <protection locked="1"/>
    </dxf>
  </rfmt>
  <rfmt sheetId="1" sqref="E413" start="0" length="0">
    <dxf>
      <font>
        <b/>
        <sz val="10"/>
        <name val="Arial"/>
        <scheme val="none"/>
      </font>
      <numFmt numFmtId="166" formatCode="_-* #,##0.00\ [$€-1]_-;\-* #,##0.00\ [$€-1]_-;_-* &quot;-&quot;??\ [$€-1]_-;_-@_-"/>
      <fill>
        <patternFill patternType="solid">
          <bgColor theme="8" tint="0.79998168889431442"/>
        </patternFill>
      </fill>
      <alignment horizontal="right" wrapText="1"/>
      <border outline="0">
        <left/>
      </border>
      <protection locked="1"/>
    </dxf>
  </rfmt>
  <rfmt sheetId="1" sqref="F413" start="0" length="0">
    <dxf/>
  </rfmt>
  <rfmt sheetId="1" sqref="G413" start="0" length="0">
    <dxf>
      <numFmt numFmtId="166" formatCode="_-* #,##0.00\ [$€-1]_-;\-* #,##0.00\ [$€-1]_-;_-* &quot;-&quot;??\ [$€-1]_-;_-@_-"/>
    </dxf>
  </rfmt>
  <rfmt sheetId="1" sqref="H413" start="0" length="0">
    <dxf/>
  </rfmt>
  <rfmt sheetId="1" sqref="I413" start="0" length="0">
    <dxf/>
  </rfmt>
  <rfmt sheetId="1" sqref="J413" start="0" length="0">
    <dxf/>
  </rfmt>
  <rfmt sheetId="1" sqref="K413" start="0" length="0">
    <dxf/>
  </rfmt>
  <rfmt sheetId="1" sqref="L413" start="0" length="0">
    <dxf/>
  </rfmt>
  <rfmt sheetId="1" sqref="A413:XFD4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B413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8" tint="0.79998168889431442"/>
        </patternFill>
      </fill>
      <alignment horizontal="left" vertical="top"/>
      <border outline="0">
        <left/>
        <right/>
      </border>
      <protection locked="1"/>
    </dxf>
  </rfmt>
  <rfmt sheetId="1" sqref="C413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8" tint="0.79998168889431442"/>
        </patternFill>
      </fill>
      <alignment horizontal="left" vertical="top"/>
      <border outline="0">
        <left/>
        <right/>
      </border>
      <protection locked="1"/>
    </dxf>
  </rfmt>
  <rfmt sheetId="1" sqref="D413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8" tint="0.79998168889431442"/>
        </patternFill>
      </fill>
      <alignment horizontal="left" vertical="top"/>
      <border outline="0">
        <left/>
        <right/>
      </border>
      <protection locked="1"/>
    </dxf>
  </rfmt>
  <rfmt sheetId="1" sqref="E413" start="0" length="0">
    <dxf>
      <numFmt numFmtId="0" formatCode="General"/>
      <alignment horizontal="left" vertical="top" wrapText="0"/>
      <border outline="0">
        <left style="thin">
          <color indexed="64"/>
        </left>
        <right/>
      </border>
    </dxf>
  </rfmt>
  <rfmt sheetId="1" sqref="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top style="thin">
          <color indexed="64"/>
        </top>
        <bottom style="thin">
          <color indexed="64"/>
        </bottom>
      </border>
    </dxf>
  </rfmt>
  <rfmt sheetId="1" sqref="G413" start="0" length="0">
    <dxf>
      <font>
        <b/>
        <sz val="10"/>
        <name val="Arial"/>
        <scheme val="none"/>
      </font>
      <numFmt numFmtId="0" formatCode="General"/>
      <fill>
        <patternFill patternType="solid">
          <bgColor theme="8" tint="0.79998168889431442"/>
        </patternFill>
      </fill>
      <alignment horizontal="left" wrapText="0"/>
      <border outline="0">
        <top style="thin">
          <color indexed="64"/>
        </top>
        <bottom style="thin">
          <color indexed="64"/>
        </bottom>
      </border>
    </dxf>
  </rfmt>
  <rfmt sheetId="1" sqref="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top style="thin">
          <color indexed="64"/>
        </top>
        <bottom style="thin">
          <color indexed="64"/>
        </bottom>
      </border>
    </dxf>
  </rfmt>
  <rfmt sheetId="1" sqref="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fmt sheetId="1" sqref="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top style="thin">
          <color indexed="64"/>
        </top>
        <bottom style="thin">
          <color indexed="64"/>
        </bottom>
      </border>
    </dxf>
  </rfmt>
  <rfmt sheetId="1" sqref="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top style="thin">
          <color indexed="64"/>
        </top>
        <bottom style="thin">
          <color indexed="64"/>
        </bottom>
      </border>
    </dxf>
  </rfmt>
  <rfmt sheetId="1" sqref="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top style="thin">
          <color indexed="64"/>
        </top>
        <bottom style="thin">
          <color indexed="64"/>
        </bottom>
      </border>
    </dxf>
  </rfmt>
  <rfmt sheetId="1" sqref="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A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A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B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B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C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C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D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D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E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E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F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F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G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G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H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H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I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I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J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J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K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K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L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L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M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M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N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N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O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O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P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P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Q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Q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R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R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S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S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T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T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U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U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V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V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F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F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F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F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F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F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F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G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G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G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G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G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G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G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H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H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H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H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H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H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H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H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I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I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I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I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I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I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I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J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J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J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J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J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J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J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J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K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K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K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K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K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K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K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L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L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L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L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L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L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L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L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M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M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M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M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M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M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M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N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N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N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N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N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N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N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N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O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O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O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O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O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O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O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P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P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P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P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P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P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P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P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Q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Q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Q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Q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Q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Q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Q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R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R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R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R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R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R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R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R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S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S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S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S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S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S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S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T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T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T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T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T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T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T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T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U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U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U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U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U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U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U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V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V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V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V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V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V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V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V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W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W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W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W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W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W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W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X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X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X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X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X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X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X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X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Y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Y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Y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Y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Y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Y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Y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Z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Z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Z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Z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Z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Z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WZ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WZ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A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A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A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A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A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A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A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B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B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B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B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B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B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B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B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C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C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C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C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C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C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C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D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D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D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D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D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D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D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D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E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E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F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G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EH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I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J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K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EL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M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N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O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EP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Q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R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S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ET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U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V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W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EX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Y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EZ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FA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right/>
      </border>
    </dxf>
  </rfmt>
  <rfmt sheetId="1" sqref="XFB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FC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fmt sheetId="1" sqref="XFD413" start="0" length="0">
    <dxf>
      <font>
        <b/>
        <sz val="10"/>
        <name val="Arial"/>
        <scheme val="none"/>
      </font>
      <fill>
        <patternFill patternType="solid">
          <bgColor theme="8" tint="0.79998168889431442"/>
        </patternFill>
      </fill>
      <alignment horizontal="left" wrapText="0"/>
      <border outline="0">
        <left/>
        <right/>
      </border>
    </dxf>
  </rfmt>
  <rcc rId="5207" sId="1">
    <nc r="A413" t="inlineStr">
      <is>
        <t>Ukupno</t>
      </is>
    </nc>
  </rcc>
  <rfmt sheetId="1" sqref="F413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general" wrapText="1"/>
      <border outline="0">
        <top/>
        <bottom/>
      </border>
    </dxf>
  </rfmt>
  <rfmt sheetId="1" sqref="G413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general" wrapText="1"/>
      <border outline="0">
        <top/>
        <bottom/>
      </border>
    </dxf>
  </rfmt>
  <rfmt sheetId="1" sqref="H413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general" wrapText="1"/>
      <border outline="0">
        <top/>
        <bottom/>
      </border>
    </dxf>
  </rfmt>
  <rfmt sheetId="1" sqref="I413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general" wrapText="1"/>
      <border outline="0">
        <left/>
        <top/>
        <bottom/>
      </border>
    </dxf>
  </rfmt>
  <rfmt sheetId="1" sqref="J413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general" wrapText="1"/>
      <border outline="0">
        <top/>
        <bottom/>
      </border>
    </dxf>
  </rfmt>
  <rfmt sheetId="1" sqref="K413" start="0" length="0">
    <dxf>
      <font>
        <b val="0"/>
        <sz val="10"/>
        <name val="Arial"/>
        <scheme val="none"/>
      </font>
      <fill>
        <patternFill patternType="none">
          <bgColor indexed="65"/>
        </patternFill>
      </fill>
      <alignment horizontal="general" wrapText="1"/>
      <border outline="0">
        <top/>
        <bottom/>
      </border>
    </dxf>
  </rfmt>
  <rfmt sheetId="1" sqref="E413" start="0" length="0">
    <dxf>
      <numFmt numFmtId="166" formatCode="_-* #,##0.00\ [$€-1]_-;\-* #,##0.00\ [$€-1]_-;_-* &quot;-&quot;??\ [$€-1]_-;_-@_-"/>
      <alignment horizontal="right" vertical="center" wrapText="1"/>
      <border outline="0">
        <left/>
        <right style="thin">
          <color indexed="64"/>
        </right>
      </border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6" sId="1">
    <oc r="A385" t="inlineStr">
      <is>
        <t>Rok 12.2.2018.</t>
      </is>
    </oc>
    <nc r="A385" t="inlineStr">
      <is>
        <t>Rok 15.2.2018.</t>
      </is>
    </nc>
  </rcc>
  <rcc rId="5137" sId="1">
    <oc r="A376" t="inlineStr">
      <is>
        <t>Rok 12.2.2018.</t>
      </is>
    </oc>
    <nc r="A376" t="inlineStr">
      <is>
        <t>Rok 15.2.2018.</t>
      </is>
    </nc>
  </rcc>
  <rrc rId="5138" sId="1" ref="A389:XFD389" action="deleteRow">
    <rfmt sheetId="1" xfDxf="1" sqref="A389:XFD389" start="0" length="0">
      <dxf>
        <font>
          <name val="Arial"/>
          <scheme val="none"/>
        </font>
        <alignment wrapText="1"/>
      </dxf>
    </rfmt>
    <rfmt sheetId="1" sqref="A389" start="0" length="0">
      <dxf>
        <font>
          <sz val="10"/>
          <color auto="1"/>
          <name val="Arial"/>
          <scheme val="none"/>
        </font>
        <alignment horizontal="center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89" start="0" length="0">
      <dxf>
        <font>
          <sz val="10"/>
          <color auto="1"/>
          <name val="Arial"/>
          <scheme val="none"/>
        </font>
        <alignment horizontal="lef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9" start="0" length="0">
      <dxf>
        <font>
          <sz val="10"/>
          <color auto="1"/>
          <name val="Arial"/>
          <scheme val="none"/>
        </font>
        <alignment horizontal="lef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9" start="0" length="0">
      <dxf>
        <font>
          <sz val="10"/>
          <name val="Arial"/>
          <scheme val="none"/>
        </font>
        <numFmt numFmtId="19" formatCode="dd/m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89" start="0" length="0">
      <dxf>
        <font>
          <sz val="10"/>
          <color auto="1"/>
          <name val="Arial"/>
          <scheme val="none"/>
        </font>
        <numFmt numFmtId="166" formatCode="_-* #,##0.00\ [$€-1]_-;\-* #,##0.00\ [$€-1]_-;_-* &quot;-&quot;??\ [$€-1]_-;_-@_-"/>
        <alignment horizontal="righ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39" sId="1" ref="A389:XFD389" action="deleteRow">
    <rfmt sheetId="1" xfDxf="1" sqref="A389:XFD389" start="0" length="0">
      <dxf>
        <font>
          <name val="Arial"/>
          <scheme val="none"/>
        </font>
        <alignment wrapText="1"/>
      </dxf>
    </rfmt>
    <rfmt sheetId="1" sqref="A389" start="0" length="0">
      <dxf>
        <font>
          <sz val="10"/>
          <color auto="1"/>
          <name val="Arial"/>
          <scheme val="none"/>
        </font>
        <alignment horizontal="center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89" start="0" length="0">
      <dxf>
        <font>
          <sz val="10"/>
          <color auto="1"/>
          <name val="Arial"/>
          <scheme val="none"/>
        </font>
        <alignment horizontal="lef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9" start="0" length="0">
      <dxf>
        <font>
          <sz val="10"/>
          <color auto="1"/>
          <name val="Arial"/>
          <scheme val="none"/>
        </font>
        <alignment horizontal="lef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9" start="0" length="0">
      <dxf>
        <font>
          <sz val="10"/>
          <name val="Arial"/>
          <scheme val="none"/>
        </font>
        <numFmt numFmtId="19" formatCode="dd/m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89" start="0" length="0">
      <dxf>
        <font>
          <sz val="10"/>
          <color auto="1"/>
          <name val="Arial"/>
          <scheme val="none"/>
        </font>
        <numFmt numFmtId="166" formatCode="_-* #,##0.00\ [$€-1]_-;\-* #,##0.00\ [$€-1]_-;_-* &quot;-&quot;??\ [$€-1]_-;_-@_-"/>
        <alignment horizontal="righ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0" sId="1" ref="A389:XFD389" action="deleteRow">
    <undo index="65535" exp="area" dr="E386:E389" r="E390" sId="1"/>
    <rfmt sheetId="1" xfDxf="1" sqref="A389:XFD389" start="0" length="0">
      <dxf>
        <font>
          <name val="Arial"/>
          <scheme val="none"/>
        </font>
        <alignment wrapText="1"/>
      </dxf>
    </rfmt>
    <rfmt sheetId="1" sqref="A389" start="0" length="0">
      <dxf>
        <font>
          <sz val="10"/>
          <color auto="1"/>
          <name val="Arial"/>
          <scheme val="none"/>
        </font>
        <alignment horizontal="center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89" start="0" length="0">
      <dxf>
        <font>
          <sz val="10"/>
          <color auto="1"/>
          <name val="Arial"/>
          <scheme val="none"/>
        </font>
        <alignment horizontal="lef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89" start="0" length="0">
      <dxf>
        <font>
          <sz val="10"/>
          <color auto="1"/>
          <name val="Arial"/>
          <scheme val="none"/>
        </font>
        <alignment horizontal="lef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89" start="0" length="0">
      <dxf>
        <font>
          <sz val="10"/>
          <name val="Arial"/>
          <scheme val="none"/>
        </font>
        <numFmt numFmtId="19" formatCode="dd/m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89" start="0" length="0">
      <dxf>
        <font>
          <sz val="10"/>
          <color auto="1"/>
          <name val="Arial"/>
          <scheme val="none"/>
        </font>
        <numFmt numFmtId="166" formatCode="_-* #,##0.00\ [$€-1]_-;\-* #,##0.00\ [$€-1]_-;_-* &quot;-&quot;??\ [$€-1]_-;_-@_-"/>
        <alignment horizontal="righ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141" sId="1" ref="A377:XFD377" action="deleteRow">
    <undo index="65535" exp="area" dr="E377" r="E378" sId="1"/>
    <rfmt sheetId="1" xfDxf="1" sqref="A377:XFD377" start="0" length="0">
      <dxf>
        <font>
          <name val="Arial"/>
          <scheme val="none"/>
        </font>
        <alignment wrapText="1"/>
      </dxf>
    </rfmt>
    <rfmt sheetId="1" sqref="A377" start="0" length="0">
      <dxf>
        <font>
          <sz val="10"/>
          <color auto="1"/>
          <name val="Arial"/>
          <scheme val="none"/>
        </font>
        <alignment horizontal="center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377" start="0" length="0">
      <dxf>
        <font>
          <sz val="10"/>
          <color auto="1"/>
          <name val="Arial"/>
          <scheme val="none"/>
        </font>
        <alignment horizontal="lef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77" start="0" length="0">
      <dxf>
        <font>
          <sz val="10"/>
          <color auto="1"/>
          <name val="Arial"/>
          <scheme val="none"/>
        </font>
        <alignment horizontal="lef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7" start="0" length="0">
      <dxf>
        <font>
          <sz val="10"/>
          <name val="Arial"/>
          <scheme val="none"/>
        </font>
        <numFmt numFmtId="19" formatCode="dd/m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77" start="0" length="0">
      <dxf>
        <font>
          <sz val="10"/>
          <color auto="1"/>
          <name val="Arial"/>
          <scheme val="none"/>
        </font>
        <numFmt numFmtId="166" formatCode="_-* #,##0.00\ [$€-1]_-;\-* #,##0.00\ [$€-1]_-;_-* &quot;-&quot;??\ [$€-1]_-;_-@_-"/>
        <alignment horizontal="right" vertical="center" shrinkToFi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142" sId="1">
    <oc r="A358" t="inlineStr">
      <is>
        <t>Rok 12.2.2018.</t>
      </is>
    </oc>
    <nc r="A358" t="inlineStr">
      <is>
        <t>Rok 15.2.2018.</t>
      </is>
    </nc>
  </rcc>
  <rcc rId="5143" sId="1">
    <oc r="A322" t="inlineStr">
      <is>
        <t>Rok 12.2.2018.</t>
      </is>
    </oc>
    <nc r="A322" t="inlineStr">
      <is>
        <t>Rok 15.2.2018.</t>
      </is>
    </nc>
  </rcc>
  <rrc rId="5144" sId="1" ref="A339:XFD339" action="deleteRow">
    <undo index="65535" exp="area" dr="E323:E339" r="E340" sId="1"/>
    <rfmt sheetId="1" xfDxf="1" sqref="A339:XFD339" start="0" length="0">
      <dxf>
        <font>
          <name val="Arial"/>
          <scheme val="none"/>
        </font>
        <alignment wrapText="1"/>
      </dxf>
    </rfmt>
    <rfmt sheetId="1" sqref="A339" start="0" length="0">
      <dxf>
        <font>
          <sz val="10"/>
          <color auto="1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339" start="0" length="0">
      <dxf>
        <font>
          <sz val="10"/>
          <color auto="1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339" start="0" length="0">
      <dxf>
        <font>
          <sz val="10"/>
          <color auto="1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D339" start="0" length="0">
      <dxf>
        <font>
          <sz val="10"/>
          <name val="Arial"/>
          <scheme val="none"/>
        </font>
        <numFmt numFmtId="19" formatCode="dd/m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339" start="0" length="0">
      <dxf>
        <font>
          <sz val="10"/>
          <color theme="1"/>
          <name val="Arial"/>
          <family val="2"/>
          <charset val="238"/>
          <scheme val="none"/>
        </font>
        <numFmt numFmtId="166" formatCode="_-* #,##0.00\ [$€-1]_-;\-* #,##0.00\ [$€-1]_-;_-* &quot;-&quot;??\ [$€-1]_-;_-@_-"/>
        <fill>
          <patternFill patternType="solid">
            <bgColor theme="0"/>
          </patternFill>
        </fill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145" sId="1" numFmtId="34">
    <oc r="E376">
      <f>SUM(#REF!)</f>
    </oc>
    <nc r="E376">
      <v>0</v>
    </nc>
  </rcc>
  <rdn rId="0" localSheetId="1" customView="1" name="Z_0C93D92F_4105_46DC_A062_04DF22CBA6E9_.wvu.PrintArea" hidden="1" oldHidden="1">
    <formula>'ZA PDF WEB'!$A$1:$E$389</formula>
  </rdn>
  <rcv guid="{0C93D92F-4105-46DC-A062-04DF22CBA6E9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665D4DC-E4C3-43CA-9DE5-AECCD9582468}" action="delete"/>
  <rdn rId="0" localSheetId="1" customView="1" name="Z_F665D4DC_E4C3_43CA_9DE5_AECCD9582468_.wvu.PrintArea" hidden="1" oldHidden="1">
    <formula>'ZA PDF WEB'!$A$1:$E$389</formula>
    <oldFormula>'ZA PDF WEB'!$A$1:$E$389</oldFormula>
  </rdn>
  <rcv guid="{F665D4DC-E4C3-43CA-9DE5-AECCD9582468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48" sId="1">
    <oc r="A1" t="inlineStr">
      <is>
        <t>Financirani projekti u okviru Poziva na dostavu projektnih prijedloga za program Erasmus+ za 2018. g., stanje 27.7.2018.</t>
      </is>
    </oc>
    <nc r="A1" t="inlineStr">
      <is>
        <t>Financirani projekti u okviru Poziva na dostavu projektnih prijedloga za program Erasmus+ za 2018. g., stanje 31.7.2018.</t>
      </is>
    </nc>
  </rcc>
  <rfmt sheetId="1" sqref="B5:B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="1" sqref="E81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82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83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84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85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149" sId="1">
    <nc r="C3">
      <f>C4+C5+C6</f>
    </nc>
  </rcc>
  <rcc rId="5150" sId="1" odxf="1" dxf="1">
    <nc r="G72">
      <f>E78+E86+E102</f>
    </nc>
    <odxf>
      <numFmt numFmtId="0" formatCode="General"/>
    </odxf>
    <ndxf>
      <numFmt numFmtId="166" formatCode="_-* #,##0.00\ [$€-1]_-;\-* #,##0.00\ [$€-1]_-;_-* &quot;-&quot;??\ [$€-1]_-;_-@_-"/>
    </ndxf>
  </rcc>
  <rcc rId="5151" sId="1">
    <nc r="B3" t="inlineStr">
      <is>
        <t>3.521.618,00 EUR</t>
      </is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52" sId="1">
    <oc r="G72">
      <f>E78+E86+E102</f>
    </oc>
    <nc r="G72"/>
  </rcc>
  <rfmt sheetId="1" s="1" sqref="E88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89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0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1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2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3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4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5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6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7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8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99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100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="1" sqref="E101" start="0" length="0">
    <dxf>
      <font>
        <sz val="10"/>
        <color rgb="FF000000"/>
        <name val="Arial"/>
        <scheme val="none"/>
      </font>
      <numFmt numFmtId="166" formatCode="_-* #,##0.00\ [$€-1]_-;\-* #,##0.00\ [$€-1]_-;_-* &quot;-&quot;??\ [$€-1]_-;_-@_-"/>
      <alignment horizontal="right" shrinkToFit="1" readingOrder="0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G168" start="0" length="0">
    <dxf>
      <numFmt numFmtId="166" formatCode="_-* #,##0.00\ [$€-1]_-;\-* #,##0.00\ [$€-1]_-;_-* &quot;-&quot;??\ [$€-1]_-;_-@_-"/>
    </dxf>
  </rfmt>
  <rcc rId="5153" sId="1">
    <nc r="B7" t="inlineStr">
      <is>
        <t>4.992.433,00 EUR</t>
      </is>
    </nc>
  </rcc>
  <rcc rId="5154" sId="1">
    <nc r="B9" t="inlineStr">
      <is>
        <t>962.627,00 EUR</t>
      </is>
    </nc>
  </rcc>
  <rcc rId="5155" sId="1">
    <nc r="C9">
      <v>6</v>
    </nc>
  </rcc>
  <rcc rId="5156" sId="1">
    <nc r="C7">
      <f>C8+C9</f>
    </nc>
  </rcc>
  <rcc rId="5157" sId="1">
    <nc r="B11" t="inlineStr">
      <is>
        <t>8.638.224,00 EUR</t>
      </is>
    </nc>
  </rcc>
  <rcc rId="5158" sId="1">
    <nc r="C11">
      <v>42</v>
    </nc>
  </rcc>
  <rfmt sheetId="1" s="1" sqref="E180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  <border outline="0">
        <top style="thin">
          <color indexed="64"/>
        </top>
      </border>
    </dxf>
  </rfmt>
  <rfmt sheetId="1" s="1" sqref="E181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82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83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84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85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86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87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88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89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0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1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2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3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4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5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6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7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8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199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0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1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2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3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4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5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6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7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8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09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0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1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2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3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4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5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6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7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8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19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20" start="0" length="0">
    <dxf>
      <font>
        <sz val="10"/>
        <color theme="1"/>
        <name val="Arial"/>
        <scheme val="none"/>
      </font>
      <numFmt numFmtId="166" formatCode="_-* #,##0.00\ [$€-1]_-;\-* #,##0.00\ [$€-1]_-;_-* &quot;-&quot;??\ [$€-1]_-;_-@_-"/>
      <alignment horizontal="center" vertical="center" wrapText="1" readingOrder="0"/>
    </dxf>
  </rfmt>
  <rfmt sheetId="1" s="1" sqref="E221" start="0" length="0">
    <dxf>
      <numFmt numFmtId="166" formatCode="_-* #,##0.00\ [$€-1]_-;\-* #,##0.00\ [$€-1]_-;_-* &quot;-&quot;??\ [$€-1]_-;_-@_-"/>
      <alignment horizontal="center" wrapText="1" readingOrder="0"/>
      <protection locked="1"/>
    </dxf>
  </rfmt>
  <rcc rId="5159" sId="1">
    <nc r="C12">
      <v>21</v>
    </nc>
  </rcc>
  <rcc rId="5160" sId="1">
    <nc r="B12" t="inlineStr">
      <is>
        <t>1.775.014,00 EUR</t>
      </is>
    </nc>
  </rcc>
  <rcc rId="5161" sId="1">
    <nc r="C10">
      <f>C11+C12+C13</f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181" start="0" length="0">
    <dxf>
      <numFmt numFmtId="166" formatCode="_-* #,##0.00\ [$€-1]_-;\-* #,##0.00\ [$€-1]_-;_-* &quot;-&quot;??\ [$€-1]_-;_-@_-"/>
    </dxf>
  </rfmt>
  <rcc rId="5162" sId="1">
    <nc r="B10" t="inlineStr">
      <is>
        <t>11.151.044,00 EUR</t>
      </is>
    </nc>
  </rcc>
  <rrc rId="5163" sId="1" ref="A265:XFD265" action="deleteRow">
    <undo index="0" exp="area" dr="E254:E265" r="E266" sId="1"/>
    <rfmt sheetId="1" xfDxf="1" sqref="A265:XFD265" start="0" length="0">
      <dxf>
        <font>
          <name val="Arial"/>
          <scheme val="none"/>
        </font>
        <alignment wrapText="1" readingOrder="0"/>
      </dxf>
    </rfmt>
    <rfmt sheetId="1" sqref="A265" start="0" length="0">
      <dxf>
        <font>
          <sz val="10"/>
          <color auto="1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265" start="0" length="0">
      <dxf>
        <font>
          <sz val="10"/>
          <color auto="1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265" start="0" length="0">
      <dxf>
        <font>
          <sz val="10"/>
          <color auto="1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 numFmtId="19">
      <nc r="D265">
        <v>43132</v>
      </nc>
      <ndxf>
        <font>
          <sz val="10"/>
          <name val="Arial"/>
          <scheme val="none"/>
        </font>
        <numFmt numFmtId="19" formatCode="d/m/yyyy"/>
        <alignment horizontal="center" vertical="center" wrapText="0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E265" start="0" length="0">
      <dxf>
        <font>
          <sz val="10"/>
          <name val="Arial"/>
          <scheme val="none"/>
        </font>
        <numFmt numFmtId="166" formatCode="_-* #,##0.00\ [$€-1]_-;\-* #,##0.00\ [$€-1]_-;_-* &quot;-&quot;??\ [$€-1]_-;_-@_-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164" sId="1">
    <nc r="B16" t="inlineStr">
      <is>
        <t>895.2015,00 EUR</t>
      </is>
    </nc>
  </rcc>
  <rcc rId="5165" sId="1">
    <nc r="C16">
      <v>6</v>
    </nc>
  </rcc>
  <rcc rId="5166" sId="1">
    <nc r="C14">
      <f>C15+C16</f>
    </nc>
  </rcc>
  <rfmt sheetId="1" sqref="G264" start="0" length="0">
    <dxf>
      <numFmt numFmtId="166" formatCode="_-* #,##0.00\ [$€-1]_-;\-* #,##0.00\ [$€-1]_-;_-* &quot;-&quot;??\ [$€-1]_-;_-@_-"/>
    </dxf>
  </rfmt>
  <rcc rId="5167" sId="1">
    <nc r="B14" t="inlineStr">
      <is>
        <t>1.099.566,00 EUR</t>
      </is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97" start="0" length="0">
    <dxf>
      <numFmt numFmtId="166" formatCode="_-* #,##0.00\ [$€-1]_-;\-* #,##0.00\ [$€-1]_-;_-* &quot;-&quot;??\ [$€-1]_-;_-@_-"/>
    </dxf>
  </rfmt>
  <rfmt sheetId="1" sqref="G338" start="0" length="0">
    <dxf>
      <numFmt numFmtId="166" formatCode="_-* #,##0.00\ [$€-1]_-;\-* #,##0.00\ [$€-1]_-;_-* &quot;-&quot;??\ [$€-1]_-;_-@_-"/>
    </dxf>
  </rfmt>
  <rfmt sheetId="1" sqref="G364" start="0" length="0">
    <dxf>
      <numFmt numFmtId="166" formatCode="_-* #,##0.00\ [$€-1]_-;\-* #,##0.00\ [$€-1]_-;_-* &quot;-&quot;??\ [$€-1]_-;_-@_-"/>
    </dxf>
  </rfmt>
  <rcmt sheetId="1" cell="A374" guid="{00000000-0000-0000-0000-000000000000}" action="delete" alwaysShow="1" author="Valerija Posavec"/>
  <rrc rId="5168" sId="1" ref="A374:XFD374" action="deleteRow">
    <rfmt sheetId="1" xfDxf="1" sqref="A374:XFD374" start="0" length="0">
      <dxf>
        <font>
          <name val="Arial"/>
          <scheme val="none"/>
        </font>
        <alignment wrapText="1" readingOrder="0"/>
      </dxf>
    </rfmt>
    <rcc rId="0" sId="1" dxf="1">
      <nc r="A374" t="inlineStr">
        <is>
          <t>Rok 15.2.2018.</t>
        </is>
      </nc>
      <ndxf>
        <font>
          <b/>
          <sz val="10"/>
          <name val="Arial"/>
          <scheme val="none"/>
        </font>
        <fill>
          <patternFill patternType="solid">
            <bgColor theme="6" tint="0.39997558519241921"/>
          </patternFill>
        </fill>
        <alignment horizontal="left" vertical="center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B374" start="0" length="0">
      <dxf>
        <font>
          <b/>
          <sz val="10"/>
          <name val="Arial"/>
          <scheme val="none"/>
        </font>
        <fill>
          <patternFill patternType="solid">
            <bgColor theme="6" tint="0.39997558519241921"/>
          </patternFill>
        </fill>
        <alignment horizontal="left" vertical="center" readingOrder="0"/>
        <border outline="0">
          <top style="thin">
            <color indexed="64"/>
          </top>
        </border>
      </dxf>
    </rfmt>
    <rfmt sheetId="1" sqref="C374" start="0" length="0">
      <dxf>
        <font>
          <b/>
          <sz val="10"/>
          <name val="Arial"/>
          <scheme val="none"/>
        </font>
        <fill>
          <patternFill patternType="solid">
            <bgColor theme="6" tint="0.39997558519241921"/>
          </patternFill>
        </fill>
        <alignment horizontal="left" vertical="center" readingOrder="0"/>
        <border outline="0">
          <top style="thin">
            <color indexed="64"/>
          </top>
        </border>
      </dxf>
    </rfmt>
    <rfmt sheetId="1" sqref="D374" start="0" length="0">
      <dxf>
        <font>
          <b/>
          <sz val="10"/>
          <name val="Arial"/>
          <scheme val="none"/>
        </font>
        <fill>
          <patternFill patternType="solid">
            <bgColor theme="6" tint="0.39997558519241921"/>
          </patternFill>
        </fill>
        <alignment vertical="center" readingOrder="0"/>
        <border outline="0">
          <top style="thin">
            <color indexed="64"/>
          </top>
        </border>
      </dxf>
    </rfmt>
    <rfmt sheetId="1" sqref="E374" start="0" length="0">
      <dxf>
        <font>
          <b/>
          <sz val="10"/>
          <name val="Arial"/>
          <scheme val="none"/>
        </font>
        <numFmt numFmtId="166" formatCode="_-* #,##0.00\ [$€-1]_-;\-* #,##0.00\ [$€-1]_-;_-* &quot;-&quot;??\ [$€-1]_-;_-@_-"/>
        <fill>
          <patternFill patternType="solid">
            <bgColor theme="6" tint="0.39997558519241921"/>
          </patternFill>
        </fill>
        <alignment horizontal="right" vertical="center" readingOrder="0"/>
        <border outline="0">
          <right style="thin">
            <color indexed="64"/>
          </right>
          <top style="thin">
            <color indexed="64"/>
          </top>
        </border>
      </dxf>
    </rfmt>
  </rrc>
  <rrc rId="5169" sId="1" ref="A374:XFD374" action="deleteRow">
    <rfmt sheetId="1" xfDxf="1" sqref="A374:XFD374" start="0" length="0">
      <dxf>
        <font>
          <name val="Arial"/>
          <scheme val="none"/>
        </font>
        <alignment wrapText="1" readingOrder="0"/>
      </dxf>
    </rfmt>
    <rcc rId="0" sId="1" dxf="1">
      <nc r="A374" t="inlineStr">
        <is>
          <t>Ukupno</t>
        </is>
      </nc>
      <ndxf>
        <font>
          <b/>
          <sz val="10"/>
          <name val="Arial"/>
          <scheme val="none"/>
        </font>
        <fill>
          <patternFill patternType="solid">
            <bgColor theme="8" tint="0.79998168889431442"/>
          </patternFill>
        </fill>
        <alignment vertical="bottom" wrapText="0" readingOrder="0"/>
        <border outline="0">
          <left style="thin">
            <color indexed="64"/>
          </left>
          <top style="thin">
            <color indexed="64"/>
          </top>
        </border>
      </ndxf>
    </rcc>
    <rfmt sheetId="1" sqref="B374" start="0" length="0">
      <dxf>
        <font>
          <b/>
          <sz val="10"/>
          <name val="Arial"/>
          <scheme val="none"/>
        </font>
        <fill>
          <patternFill patternType="solid">
            <bgColor theme="8" tint="0.79998168889431442"/>
          </patternFill>
        </fill>
        <alignment horizontal="left" wrapText="0" readingOrder="0"/>
        <border outline="0">
          <top style="thin">
            <color indexed="64"/>
          </top>
        </border>
      </dxf>
    </rfmt>
    <rfmt sheetId="1" sqref="C374" start="0" length="0">
      <dxf>
        <font>
          <b/>
          <sz val="10"/>
          <name val="Arial"/>
          <scheme val="none"/>
        </font>
        <fill>
          <patternFill patternType="solid">
            <bgColor theme="8" tint="0.79998168889431442"/>
          </patternFill>
        </fill>
        <alignment horizontal="left" vertical="center" readingOrder="0"/>
        <border outline="0">
          <top style="thin">
            <color indexed="64"/>
          </top>
        </border>
      </dxf>
    </rfmt>
    <rfmt sheetId="1" sqref="D374" start="0" length="0">
      <dxf>
        <font>
          <b/>
          <sz val="10"/>
          <name val="Arial"/>
          <scheme val="none"/>
        </font>
        <numFmt numFmtId="19" formatCode="d/m/yyyy"/>
        <fill>
          <patternFill patternType="solid">
            <bgColor theme="8" tint="0.79998168889431442"/>
          </patternFill>
        </fill>
        <alignment horizontal="center" vertical="center" wrapText="0" readingOrder="0"/>
        <border outline="0">
          <top style="thin">
            <color indexed="64"/>
          </top>
        </border>
      </dxf>
    </rfmt>
    <rcc rId="0" sId="1" dxf="1" numFmtId="34">
      <nc r="E374">
        <v>0</v>
      </nc>
      <ndxf>
        <font>
          <b/>
          <sz val="10"/>
          <name val="Arial"/>
          <scheme val="none"/>
        </font>
        <numFmt numFmtId="166" formatCode="_-* #,##0.00\ [$€-1]_-;\-* #,##0.00\ [$€-1]_-;_-* &quot;-&quot;??\ [$€-1]_-;_-@_-"/>
        <fill>
          <patternFill patternType="solid">
            <bgColor theme="8" tint="0.79998168889431442"/>
          </patternFill>
        </fill>
        <alignment horizontal="right" vertical="center" readingOrder="0"/>
        <border outline="0">
          <right style="thin">
            <color indexed="64"/>
          </right>
          <top style="thin">
            <color indexed="64"/>
          </top>
        </border>
      </ndxf>
    </rcc>
  </rrc>
  <rcc rId="5170" sId="1">
    <oc r="G390">
      <f>SUM(E390,E384)</f>
    </oc>
    <nc r="G390"/>
  </rcc>
  <rcc rId="5171" sId="1">
    <oc r="A1" t="inlineStr">
      <is>
        <t>Financirani projekti u okviru Poziva na dostavu projektnih prijedloga za program Erasmus+ za 2018. g., stanje 31.7.2018.</t>
      </is>
    </oc>
    <nc r="A1" t="inlineStr">
      <is>
        <t>Financirani projekti u okviru Poziva na dostavu projektnih prijedloga za program Erasmus+ za 2018. g., stanje 30.7.2018.</t>
      </is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72" sId="1">
    <nc r="C17">
      <f>C18+C19+C20+C21+C22</f>
    </nc>
  </rcc>
  <rcc rId="5173" sId="1">
    <nc r="C23">
      <f>C17+C14+C10+C7+C3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G279" start="0" length="0">
    <dxf>
      <numFmt numFmtId="166" formatCode="_-* #,##0.00\ [$€-1]_-;\-* #,##0.00\ [$€-1]_-;_-* &quot;-&quot;??\ [$€-1]_-;_-@_-"/>
    </dxf>
  </rfmt>
  <rcc rId="5174" sId="1">
    <nc r="B17" t="inlineStr">
      <is>
        <t>2.251.343,52 EUR</t>
      </is>
    </nc>
  </rcc>
  <rcc rId="5175" sId="1" odxf="1" dxf="1" numFmtId="4">
    <nc r="E3">
      <v>3521618</v>
    </nc>
    <odxf>
      <numFmt numFmtId="0" formatCode="General"/>
    </odxf>
    <ndxf>
      <numFmt numFmtId="3" formatCode="#,##0"/>
    </ndxf>
  </rcc>
  <rfmt sheetId="1" sqref="E3">
    <dxf>
      <numFmt numFmtId="166" formatCode="_-* #,##0.00\ [$€-1]_-;\-* #,##0.00\ [$€-1]_-;_-* &quot;-&quot;??\ [$€-1]_-;_-@_-"/>
    </dxf>
  </rfmt>
  <rfmt sheetId="1" sqref="E4" start="0" length="0">
    <dxf>
      <font>
        <b/>
        <name val="Arial"/>
        <scheme val="none"/>
      </font>
      <fill>
        <patternFill patternType="solid">
          <bgColor theme="5" tint="0.79998168889431442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E4" start="0" length="0">
    <dxf>
      <font>
        <b val="0"/>
        <name val="Arial"/>
        <scheme val="none"/>
      </font>
      <numFmt numFmtId="166" formatCode="_-* #,##0.00\ [$€-1]_-;\-* #,##0.00\ [$€-1]_-;_-* &quot;-&quot;??\ [$€-1]_-;_-@_-"/>
      <fill>
        <patternFill patternType="none">
          <bgColor indexed="65"/>
        </patternFill>
      </fill>
      <alignment horizontal="general" vertical="top" readingOrder="0"/>
      <border outline="0">
        <left/>
        <right/>
        <top/>
        <bottom/>
      </border>
    </dxf>
  </rfmt>
  <rfmt sheetId="1" sqref="E5" start="0" length="0">
    <dxf>
      <numFmt numFmtId="166" formatCode="_-* #,##0.00\ [$€-1]_-;\-* #,##0.00\ [$€-1]_-;_-* &quot;-&quot;??\ [$€-1]_-;_-@_-"/>
    </dxf>
  </rfmt>
  <rfmt sheetId="1" sqref="E6" start="0" length="0">
    <dxf>
      <numFmt numFmtId="166" formatCode="_-* #,##0.00\ [$€-1]_-;\-* #,##0.00\ [$€-1]_-;_-* &quot;-&quot;??\ [$€-1]_-;_-@_-"/>
    </dxf>
  </rfmt>
  <rfmt sheetId="1" sqref="E7" start="0" length="0">
    <dxf>
      <numFmt numFmtId="166" formatCode="_-* #,##0.00\ [$€-1]_-;\-* #,##0.00\ [$€-1]_-;_-* &quot;-&quot;??\ [$€-1]_-;_-@_-"/>
    </dxf>
  </rfmt>
  <rfmt sheetId="1" sqref="E8" start="0" length="0">
    <dxf>
      <numFmt numFmtId="166" formatCode="_-* #,##0.00\ [$€-1]_-;\-* #,##0.00\ [$€-1]_-;_-* &quot;-&quot;??\ [$€-1]_-;_-@_-"/>
    </dxf>
  </rfmt>
  <rcc rId="5176" sId="1" numFmtId="34">
    <nc r="E4">
      <v>4992433</v>
    </nc>
  </rcc>
  <rcc rId="5177" sId="1" numFmtId="34">
    <nc r="E5">
      <v>11151044</v>
    </nc>
  </rcc>
  <rcc rId="5178" sId="1" numFmtId="34">
    <nc r="E6">
      <v>1099566</v>
    </nc>
  </rcc>
  <rcc rId="5179" sId="1" numFmtId="34">
    <nc r="E7">
      <v>2251343.52</v>
    </nc>
  </rcc>
  <rcc rId="5180" sId="1">
    <nc r="E8">
      <f>SUM(E3:E7)</f>
    </nc>
  </rcc>
  <rcc rId="5181" sId="1" numFmtId="11">
    <nc r="B23">
      <v>23016004.52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82" sId="1" numFmtId="34">
    <oc r="E3">
      <v>3521618</v>
    </oc>
    <nc r="E3"/>
  </rcc>
  <rcc rId="5183" sId="1" numFmtId="34">
    <oc r="E4">
      <v>4992433</v>
    </oc>
    <nc r="E4"/>
  </rcc>
  <rcc rId="5184" sId="1" numFmtId="34">
    <oc r="E5">
      <v>11151044</v>
    </oc>
    <nc r="E5"/>
  </rcc>
  <rcc rId="5185" sId="1" numFmtId="34">
    <oc r="E6">
      <v>1099566</v>
    </oc>
    <nc r="E6"/>
  </rcc>
  <rcc rId="5186" sId="1" numFmtId="34">
    <oc r="E7">
      <v>2251343.52</v>
    </oc>
    <nc r="E7"/>
  </rcc>
  <rcc rId="5187" sId="1">
    <oc r="E8">
      <f>SUM(E3:E7)</f>
    </oc>
    <nc r="E8"/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CAE893D-67DC-4649-BE49-669435A093FB}" action="delete"/>
  <rdn rId="0" localSheetId="1" customView="1" name="Z_9CAE893D_67DC_4649_BE49_669435A093FB_.wvu.PrintArea" hidden="1" oldHidden="1">
    <formula>'ZA PDF WEB'!$A$1:$E$386</formula>
    <oldFormula>'ZA PDF WEB'!$A$1:$E$386</oldFormula>
  </rdn>
  <rcv guid="{9CAE893D-67DC-4649-BE49-669435A093F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208" sId="1" ref="A357:XFD359" action="insertRow"/>
  <rrc rId="5209" sId="1" ref="A357:XFD359" action="insertRow"/>
  <rrc rId="5210" sId="1" ref="A357:XFD359" action="insertRow"/>
  <rrc rId="5211" sId="1" ref="A358:XFD362" action="insertRow"/>
  <rcc rId="5212" sId="1">
    <nc r="D356" t="inlineStr">
      <is>
        <t>4.10.2018.</t>
      </is>
    </nc>
  </rcc>
  <rcc rId="5213" sId="1">
    <nc r="D357" t="inlineStr">
      <is>
        <t>4.10.2018.</t>
      </is>
    </nc>
  </rcc>
  <rcc rId="5214" sId="1">
    <nc r="D358" t="inlineStr">
      <is>
        <t>4.10.2018.</t>
      </is>
    </nc>
  </rcc>
  <rcc rId="5215" sId="1">
    <nc r="D359" t="inlineStr">
      <is>
        <t>4.10.2018.</t>
      </is>
    </nc>
  </rcc>
  <rcc rId="5216" sId="1">
    <nc r="D360" t="inlineStr">
      <is>
        <t>4.10.2018.</t>
      </is>
    </nc>
  </rcc>
  <rcc rId="5217" sId="1">
    <nc r="D361" t="inlineStr">
      <is>
        <t>4.10.2018.</t>
      </is>
    </nc>
  </rcc>
  <rcc rId="5218" sId="1">
    <nc r="D362" t="inlineStr">
      <is>
        <t>4.10.2018.</t>
      </is>
    </nc>
  </rcc>
  <rcc rId="5219" sId="1">
    <nc r="D363" t="inlineStr">
      <is>
        <t>4.10.2018.</t>
      </is>
    </nc>
  </rcc>
  <rcc rId="5220" sId="1">
    <nc r="D364" t="inlineStr">
      <is>
        <t>4.10.2018.</t>
      </is>
    </nc>
  </rcc>
  <rcc rId="5221" sId="1">
    <nc r="D365" t="inlineStr">
      <is>
        <t>4.10.2018.</t>
      </is>
    </nc>
  </rcc>
  <rcc rId="5222" sId="1">
    <nc r="D366" t="inlineStr">
      <is>
        <t>4.10.2018.</t>
      </is>
    </nc>
  </rcc>
  <rcc rId="5223" sId="1">
    <nc r="D367" t="inlineStr">
      <is>
        <t>4.10.2018.</t>
      </is>
    </nc>
  </rcc>
  <rcc rId="5224" sId="1">
    <nc r="D368" t="inlineStr">
      <is>
        <t>4.10.2018.</t>
      </is>
    </nc>
  </rcc>
  <rcc rId="5225" sId="1">
    <nc r="D369" t="inlineStr">
      <is>
        <t>4.10.2018.</t>
      </is>
    </nc>
  </rcc>
  <rcc rId="5226" sId="1">
    <nc r="D370" t="inlineStr">
      <is>
        <t>4.10.2018.</t>
      </is>
    </nc>
  </rcc>
  <rcc rId="5227" sId="1">
    <nc r="D372" t="inlineStr">
      <is>
        <t>4.10.2018.</t>
      </is>
    </nc>
  </rcc>
  <rcc rId="5228" sId="1">
    <nc r="D373" t="inlineStr">
      <is>
        <t>4.10.2018.</t>
      </is>
    </nc>
  </rcc>
  <rcc rId="5229" sId="1">
    <nc r="D374" t="inlineStr">
      <is>
        <t>4.10.2018.</t>
      </is>
    </nc>
  </rcc>
  <rcc rId="5230" sId="1" odxf="1" dxf="1">
    <nc r="A356" t="inlineStr">
      <is>
        <t>2018-3-HR01-KA105-060208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1" sId="1" odxf="1" dxf="1">
    <nc r="B356" t="inlineStr">
      <is>
        <t>Centar za razvoj zajednice Suncokret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2" sId="1" odxf="1" dxf="1">
    <nc r="A357" t="inlineStr">
      <is>
        <t>2018-3-HR01-KA105-060150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3" sId="1" odxf="1" dxf="1">
    <nc r="B357" t="inlineStr">
      <is>
        <t>Europski dom Slavonski Brod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4" sId="1" odxf="1" dxf="1">
    <nc r="A358" t="inlineStr">
      <is>
        <t>2018-3-HR01-KA105-060200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5" sId="1" odxf="1" dxf="1">
    <nc r="B358" t="inlineStr">
      <is>
        <t>Odred izviđača pomoraca Posejdon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6" sId="1" odxf="1" dxf="1">
    <nc r="A359" t="inlineStr">
      <is>
        <t>2018-3-HR01-KA105-060211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7" sId="1" odxf="1" dxf="1">
    <nc r="B359" t="inlineStr">
      <is>
        <t>Udruga za održivi razvoj "Pozitiva Samobor"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8" sId="1" odxf="1" dxf="1">
    <nc r="A360" t="inlineStr">
      <is>
        <t>2018-3-HR01-KA105-060130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39" sId="1" odxf="1" dxf="1">
    <nc r="B360" t="inlineStr">
      <is>
        <t>Udruga mladih "Mladi u Europskoj uniji"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0" sId="1" odxf="1" dxf="1">
    <nc r="A361" t="inlineStr">
      <is>
        <t>2018-3-HR01-KA105-060149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1" sId="1" odxf="1" dxf="1">
    <nc r="B361" t="inlineStr">
      <is>
        <t>Udruga za zaštitu prirode i okoliša te promicanje održivog razvoja "Argonauta"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2" sId="1" odxf="1" dxf="1">
    <nc r="A362" t="inlineStr">
      <is>
        <t>2018-3-HR01-KA105-060118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3" sId="1" odxf="1" dxf="1">
    <nc r="B362" t="inlineStr">
      <is>
        <t>Cluster za eko-društvene inovacije i razvoj CEDRA Split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4" sId="1" odxf="1" dxf="1">
    <nc r="A363" t="inlineStr">
      <is>
        <t>2018-3-HR01-KA105-060156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5" sId="1" odxf="1" dxf="1">
    <nc r="B363" t="inlineStr">
      <is>
        <t>Avadhuta - udruga za promicanje multikulturalnosti i zdravih stilova života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6" sId="1" odxf="1" dxf="1">
    <nc r="A364" t="inlineStr">
      <is>
        <t>2018-3-HR01-KA105-060161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7" sId="1" odxf="1" dxf="1">
    <nc r="B364" t="inlineStr">
      <is>
        <t>Škola za medicinske sestre Vrapče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8" sId="1" odxf="1" dxf="1">
    <nc r="A365" t="inlineStr">
      <is>
        <t>2018-3-HR01-KA105-060097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49" sId="1" odxf="1" dxf="1">
    <nc r="B365" t="inlineStr">
      <is>
        <t>Besplatno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0" sId="1" odxf="1" dxf="1">
    <nc r="A366" t="inlineStr">
      <is>
        <t>2018-3-HR01-KA105-060129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1" sId="1" odxf="1" dxf="1">
    <nc r="B366" t="inlineStr">
      <is>
        <t>Udruga ZUM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2" sId="1" odxf="1" dxf="1">
    <nc r="A367" t="inlineStr">
      <is>
        <t>2018-3-HR01-KA105-060134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3" sId="1" odxf="1" dxf="1">
    <nc r="B367" t="inlineStr">
      <is>
        <t>Hrvatska škola Outward Bound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4" sId="1" odxf="1" dxf="1">
    <nc r="A368" t="inlineStr">
      <is>
        <t>2018-3-HR01-KA105-060137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5" sId="1" odxf="1" dxf="1">
    <nc r="B368" t="inlineStr">
      <is>
        <t>Ludbreška udruga mladih entuzijasta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6" sId="1" odxf="1" dxf="1">
    <nc r="A369" t="inlineStr">
      <is>
        <t>2018-3-HR01-KA105-060212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7" sId="1" odxf="1" dxf="1">
    <nc r="B369" t="inlineStr">
      <is>
        <t>Ocean znanja u Republici Hrvatskoj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8" sId="1" odxf="1" dxf="1">
    <nc r="A370" t="inlineStr">
      <is>
        <t>2018-3-HR01-KA105-060183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259" sId="1" odxf="1" dxf="1">
    <nc r="B370" t="inlineStr">
      <is>
        <t>KA-MATRIX - udruga za društveni razvoj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fmt sheetId="1" sqref="B356:B370">
    <dxf>
      <alignment horizontal="left"/>
    </dxf>
  </rfmt>
  <rcc rId="5260" sId="1" odxf="1" s="1" dxf="1" numFmtId="11">
    <nc r="E356">
      <v>13010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1" sId="1" odxf="1" s="1" dxf="1" numFmtId="11">
    <nc r="E357">
      <v>23780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2" sId="1" odxf="1" s="1" dxf="1" numFmtId="11">
    <nc r="E358">
      <v>16975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3" sId="1" odxf="1" s="1" dxf="1" numFmtId="11">
    <nc r="E359">
      <v>19680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4" sId="1" odxf="1" s="1" dxf="1" numFmtId="11">
    <nc r="E360">
      <v>18025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5" sId="1" odxf="1" s="1" dxf="1" numFmtId="11">
    <nc r="E361">
      <v>21730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6" sId="1" odxf="1" s="1" dxf="1" numFmtId="11">
    <nc r="E362">
      <v>18755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7" sId="1" odxf="1" s="1" dxf="1" numFmtId="11">
    <nc r="E363">
      <v>25475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8" sId="1" odxf="1" s="1" dxf="1" numFmtId="11">
    <nc r="E364">
      <v>24420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9" sId="1" odxf="1" s="1" dxf="1" numFmtId="11">
    <nc r="E365">
      <v>20600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0" sId="1" odxf="1" s="1" dxf="1" numFmtId="11">
    <nc r="E366">
      <v>17025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1" sId="1" odxf="1" s="1" dxf="1" numFmtId="11">
    <nc r="E367">
      <v>16620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2" sId="1" odxf="1" s="1" dxf="1" numFmtId="11">
    <nc r="E368">
      <v>13370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3" sId="1" odxf="1" s="1" dxf="1" numFmtId="11">
    <nc r="E369">
      <v>24220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4" sId="1" odxf="1" s="1" dxf="1" numFmtId="11">
    <nc r="E370">
      <v>8230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166" formatCode="_-* #,##0.00\ [$€-1]_-;\-* #,##0.00\ [$€-1]_-;_-* &quot;-&quot;??\ [$€-1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1" hidden="0"/>
    </odxf>
    <ndxf>
      <font>
        <sz val="10"/>
        <color rgb="FF000000"/>
        <name val="Arial"/>
        <family val="2"/>
        <charset val="238"/>
        <scheme val="none"/>
      </font>
      <numFmt numFmtId="164" formatCode="#,##0.00\ [$EUR]"/>
      <fill>
        <patternFill patternType="solid">
          <bgColor theme="0"/>
        </patternFill>
      </fill>
      <alignment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E356:E370">
    <dxf>
      <numFmt numFmtId="170" formatCode="#,##0.00\ [$€-1]"/>
    </dxf>
  </rfmt>
  <rfmt sheetId="1" sqref="E356:E370">
    <dxf>
      <alignment horizontal="right"/>
    </dxf>
  </rfmt>
  <rrc rId="5275" sId="1" ref="A372:XFD372" action="deleteRow">
    <rfmt sheetId="1" xfDxf="1" sqref="A372:XFD372" start="0" length="0">
      <dxf>
        <font>
          <name val="Arial"/>
          <scheme val="none"/>
        </font>
        <alignment wrapText="1"/>
      </dxf>
    </rfmt>
    <rfmt sheetId="1" sqref="A372" start="0" length="0">
      <dxf>
        <font>
          <sz val="10"/>
          <name val="Arial"/>
          <scheme val="none"/>
        </font>
        <alignment horizontal="center" vertical="center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372" start="0" length="0">
      <dxf>
        <font>
          <sz val="10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372" start="0" length="0">
      <dxf>
        <font>
          <sz val="10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72" t="inlineStr">
        <is>
          <t>4.10.2018.</t>
        </is>
      </nc>
      <ndxf>
        <font>
          <sz val="10"/>
          <name val="Arial"/>
          <scheme val="none"/>
        </font>
        <numFmt numFmtId="19" formatCode="d/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372" start="0" length="0">
      <dxf>
        <font>
          <sz val="10"/>
          <color theme="1"/>
          <name val="Arial"/>
          <family val="2"/>
          <charset val="238"/>
          <scheme val="none"/>
        </font>
        <numFmt numFmtId="166" formatCode="_-* #,##0.00\ [$€-1]_-;\-* #,##0.00\ [$€-1]_-;_-* &quot;-&quot;??\ [$€-1]_-;_-@_-"/>
        <alignment horizontal="center" vertic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5276" sId="1" ref="A372:XFD372" action="deleteRow">
    <rfmt sheetId="1" xfDxf="1" sqref="A372:XFD372" start="0" length="0">
      <dxf>
        <font>
          <name val="Arial"/>
          <scheme val="none"/>
        </font>
        <alignment wrapText="1"/>
      </dxf>
    </rfmt>
    <rfmt sheetId="1" sqref="A372" start="0" length="0">
      <dxf>
        <font>
          <sz val="10"/>
          <name val="Arial"/>
          <scheme val="none"/>
        </font>
        <alignment horizontal="center" vertical="center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372" start="0" length="0">
      <dxf>
        <font>
          <sz val="10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372" start="0" length="0">
      <dxf>
        <font>
          <sz val="10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72" t="inlineStr">
        <is>
          <t>4.10.2018.</t>
        </is>
      </nc>
      <ndxf>
        <font>
          <sz val="10"/>
          <name val="Arial"/>
          <scheme val="none"/>
        </font>
        <numFmt numFmtId="19" formatCode="d/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372" start="0" length="0">
      <dxf>
        <font>
          <sz val="10"/>
          <color theme="1"/>
          <name val="Arial"/>
          <family val="2"/>
          <charset val="238"/>
          <scheme val="none"/>
        </font>
        <numFmt numFmtId="166" formatCode="_-* #,##0.00\ [$€-1]_-;\-* #,##0.00\ [$€-1]_-;_-* &quot;-&quot;??\ [$€-1]_-;_-@_-"/>
        <alignment horizontal="center" vertic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5277" sId="1" ref="A372:XFD372" action="deleteRow">
    <rfmt sheetId="1" xfDxf="1" sqref="A372:XFD372" start="0" length="0">
      <dxf>
        <font>
          <name val="Arial"/>
          <scheme val="none"/>
        </font>
        <alignment wrapText="1"/>
      </dxf>
    </rfmt>
    <rfmt sheetId="1" sqref="A372" start="0" length="0">
      <dxf>
        <font>
          <sz val="10"/>
          <name val="Arial"/>
          <scheme val="none"/>
        </font>
        <alignment horizontal="center" vertical="center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372" start="0" length="0">
      <dxf>
        <font>
          <sz val="10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372" start="0" length="0">
      <dxf>
        <font>
          <sz val="10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372" t="inlineStr">
        <is>
          <t>4.10.2018.</t>
        </is>
      </nc>
      <ndxf>
        <font>
          <sz val="10"/>
          <name val="Arial"/>
          <scheme val="none"/>
        </font>
        <numFmt numFmtId="19" formatCode="d/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E372" start="0" length="0">
      <dxf>
        <font>
          <sz val="10"/>
          <color theme="1"/>
          <name val="Arial"/>
          <family val="2"/>
          <charset val="238"/>
          <scheme val="none"/>
        </font>
        <numFmt numFmtId="166" formatCode="_-* #,##0.00\ [$€-1]_-;\-* #,##0.00\ [$€-1]_-;_-* &quot;-&quot;??\ [$€-1]_-;_-@_-"/>
        <alignment horizontal="center" vertic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5278" sId="1" ref="A372:XFD372" action="insertRow"/>
  <rfmt sheetId="1" sqref="A372:E372">
    <dxf>
      <fill>
        <patternFill patternType="solid">
          <bgColor rgb="FFDAEEF3"/>
        </patternFill>
      </fill>
    </dxf>
  </rfmt>
  <rrc rId="5279" sId="1" ref="A371:XFD371" action="deleteRow">
    <rfmt sheetId="1" xfDxf="1" sqref="A371:XFD371" start="0" length="0">
      <dxf>
        <font>
          <name val="Arial"/>
          <scheme val="none"/>
        </font>
        <alignment wrapText="1"/>
      </dxf>
    </rfmt>
    <rfmt sheetId="1" sqref="A371" start="0" length="0">
      <dxf>
        <font>
          <sz val="10"/>
          <name val="Arial"/>
          <scheme val="none"/>
        </font>
        <alignment horizontal="center" vertical="center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371" start="0" length="0">
      <dxf>
        <font>
          <sz val="10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371" start="0" length="0">
      <dxf>
        <font>
          <sz val="10"/>
          <name val="Arial"/>
          <scheme val="none"/>
        </font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71" start="0" length="0">
      <dxf>
        <font>
          <sz val="10"/>
          <name val="Arial"/>
          <scheme val="none"/>
        </font>
        <numFmt numFmtId="19" formatCode="d/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E371" start="0" length="0">
      <dxf>
        <font>
          <sz val="10"/>
          <color theme="1"/>
          <name val="Arial"/>
          <family val="2"/>
          <charset val="238"/>
          <scheme val="none"/>
        </font>
        <numFmt numFmtId="166" formatCode="_-* #,##0.00\ [$€-1]_-;\-* #,##0.00\ [$€-1]_-;_-* &quot;-&quot;??\ [$€-1]_-;_-@_-"/>
        <alignment horizontal="center" vertical="center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cc rId="5280" sId="1">
    <nc r="A371" t="inlineStr">
      <is>
        <t>Ukupno</t>
      </is>
    </nc>
  </rcc>
  <rfmt sheetId="1" sqref="A371">
    <dxf>
      <alignment horizontal="left"/>
    </dxf>
  </rfmt>
  <rfmt sheetId="1" sqref="A371" start="0" length="2147483647">
    <dxf>
      <font>
        <b/>
      </font>
    </dxf>
  </rfmt>
  <rcc rId="5281" sId="1">
    <nc r="E371">
      <f>SUM(E356:E370)</f>
    </nc>
  </rcc>
  <rdn rId="0" localSheetId="1" customView="1" name="Z_33DF4D08_C230_40F0_8388_8C9D7B653195_.wvu.PrintArea" hidden="1" oldHidden="1">
    <formula>'ZA PDF WEB'!$A$1:$E$414</formula>
  </rdn>
  <rcv guid="{33DF4D08-C230-40F0-8388-8C9D7B653195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8" sId="1">
    <oc r="F20" t="inlineStr">
      <is>
        <t>KA202</t>
      </is>
    </oc>
    <nc r="F20"/>
  </rcc>
  <rcc rId="5459" sId="1">
    <oc r="E21">
      <v>24150571.52</v>
    </oc>
    <nc r="E21"/>
  </rcc>
  <rcc rId="5460" sId="1">
    <oc r="F21" t="inlineStr">
      <is>
        <t>EP014</t>
      </is>
    </oc>
    <nc r="F21"/>
  </rcc>
  <rcc rId="5461" sId="1" numFmtId="34">
    <oc r="G21">
      <v>1140613</v>
    </oc>
    <nc r="G21"/>
  </rcc>
  <rcc rId="5462" sId="1">
    <oc r="E22">
      <v>23912787.52</v>
    </oc>
    <nc r="E22"/>
  </rcc>
  <rcc rId="5463" sId="1">
    <oc r="F22" t="inlineStr">
      <is>
        <t>Ovaj izvor</t>
      </is>
    </oc>
    <nc r="F22"/>
  </rcc>
  <rcc rId="5464" sId="1" numFmtId="34">
    <oc r="G22">
      <v>902829</v>
    </oc>
    <nc r="G22"/>
  </rcc>
  <rcc rId="5465" sId="1">
    <oc r="E23">
      <f>E21-E22</f>
    </oc>
    <nc r="E23"/>
  </rcc>
  <rcc rId="5466" sId="1">
    <oc r="G23">
      <f>G21-G22</f>
    </oc>
    <nc r="G23"/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">
    <dxf>
      <alignment horizontal="right"/>
    </dxf>
  </rfmt>
  <rfmt sheetId="1" sqref="B7">
    <dxf>
      <alignment horizontal="right"/>
    </dxf>
  </rfmt>
  <rfmt sheetId="1" sqref="B10">
    <dxf>
      <alignment horizontal="right"/>
    </dxf>
  </rfmt>
  <rfmt sheetId="1" sqref="B14">
    <dxf>
      <alignment horizontal="right"/>
    </dxf>
  </rfmt>
  <rfmt sheetId="1" sqref="B17">
    <dxf>
      <alignment horizontal="right"/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83" sId="1" odxf="1" dxf="1">
    <nc r="A391" t="inlineStr">
      <is>
        <t>2018-3-HR01-KA105-060201</t>
      </is>
    </nc>
    <odxf>
      <font>
        <sz val="10"/>
        <name val="Arial"/>
        <scheme val="none"/>
      </font>
      <alignment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alignment readingOrder="1"/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1"/>
    </ndxf>
  </rcc>
  <rcc rId="5284" sId="1" odxf="1" dxf="1">
    <nc r="B391" t="inlineStr">
      <is>
        <t>Odred izviđača pomoraca Posejdon</t>
      </is>
    </nc>
    <odxf>
      <font>
        <sz val="10"/>
        <name val="Arial"/>
        <scheme val="none"/>
      </font>
      <alignment horizontal="lef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alignment horizontal="center" wrapText="1" readingOrder="1"/>
      <border outline="0">
        <left/>
        <right style="thin">
          <color rgb="FF000000"/>
        </right>
        <top/>
        <bottom style="thin">
          <color rgb="FF000000"/>
        </bottom>
      </border>
    </ndxf>
  </rcc>
  <rcc rId="5285" sId="1" odxf="1" dxf="1">
    <nc r="A392" t="inlineStr">
      <is>
        <t>2018-3-HR01-KA105-060104</t>
      </is>
    </nc>
    <odxf>
      <font>
        <sz val="10"/>
        <name val="Arial"/>
        <scheme val="none"/>
      </font>
      <alignment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alignment readingOrder="1"/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1"/>
    </ndxf>
  </rcc>
  <rcc rId="5286" sId="1" odxf="1" dxf="1">
    <nc r="B392" t="inlineStr">
      <is>
        <t>Udruga za mlade Alfa Albona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7" sId="1" odxf="1" dxf="1">
    <nc r="A393" t="inlineStr">
      <is>
        <t>2018-3-HR01-KA105-060114</t>
      </is>
    </nc>
    <odxf>
      <font>
        <sz val="10"/>
        <name val="Arial"/>
        <scheme val="none"/>
      </font>
      <alignment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alignment readingOrder="1"/>
      <border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  <protection locked="1"/>
    </ndxf>
  </rcc>
  <rcc rId="5288" sId="1" odxf="1" dxf="1">
    <nc r="B393" t="inlineStr">
      <is>
        <t>Udruga za održivi razvoj "Pozitiva Samobor"</t>
      </is>
    </nc>
    <odxf>
      <font>
        <sz val="10"/>
        <name val="Arial"/>
        <scheme val="none"/>
      </font>
      <fill>
        <patternFill patternType="none">
          <bgColor indexed="65"/>
        </patternFill>
      </fill>
      <alignment horizontal="left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horizontal="center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rc rId="5289" sId="1" ref="A394:XFD394" action="deleteRow">
    <rfmt sheetId="1" xfDxf="1" sqref="A394:XFD394" start="0" length="0">
      <dxf>
        <font>
          <name val="Arial"/>
          <scheme val="none"/>
        </font>
        <alignment wrapText="1"/>
      </dxf>
    </rfmt>
    <rfmt sheetId="1" sqref="A394" start="0" length="0">
      <dxf>
        <font>
          <sz val="10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394" start="0" length="0">
      <dxf>
        <font>
          <sz val="10"/>
          <name val="Arial"/>
          <scheme val="none"/>
        </font>
        <alignment horizontal="left" vertical="center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4" start="0" length="0">
      <dxf>
        <font>
          <sz val="10"/>
          <name val="Arial"/>
          <scheme val="none"/>
        </font>
        <alignment horizontal="left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4" start="0" length="0">
      <dxf>
        <font>
          <sz val="10"/>
          <name val="Arial"/>
          <scheme val="none"/>
        </font>
        <numFmt numFmtId="19" formatCode="d/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4" start="0" length="0">
      <dxf>
        <font>
          <sz val="10"/>
          <name val="Arial"/>
          <scheme val="none"/>
        </font>
        <numFmt numFmtId="166" formatCode="_-* #,##0.00\ [$€-1]_-;\-* #,##0.00\ [$€-1]_-;_-* &quot;-&quot;??\ [$€-1]_-;_-@_-"/>
        <alignment horizontal="left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5290" sId="1" ref="A394:XFD394" action="deleteRow">
    <rfmt sheetId="1" xfDxf="1" sqref="A394:XFD394" start="0" length="0">
      <dxf>
        <font>
          <name val="Arial"/>
          <scheme val="none"/>
        </font>
        <alignment wrapText="1"/>
      </dxf>
    </rfmt>
    <rfmt sheetId="1" sqref="A394" start="0" length="0">
      <dxf>
        <font>
          <sz val="10"/>
          <name val="Arial"/>
          <scheme val="none"/>
        </font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B394" start="0" length="0">
      <dxf>
        <font>
          <sz val="10"/>
          <name val="Arial"/>
          <scheme val="none"/>
        </font>
        <alignment horizontal="left" vertical="center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394" start="0" length="0">
      <dxf>
        <font>
          <sz val="10"/>
          <name val="Arial"/>
          <scheme val="none"/>
        </font>
        <alignment horizontal="left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394" start="0" length="0">
      <dxf>
        <font>
          <sz val="10"/>
          <name val="Arial"/>
          <scheme val="none"/>
        </font>
        <numFmt numFmtId="19" formatCode="d/m/yyyy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394" start="0" length="0">
      <dxf>
        <font>
          <sz val="10"/>
          <name val="Arial"/>
          <scheme val="none"/>
        </font>
        <numFmt numFmtId="166" formatCode="_-* #,##0.00\ [$€-1]_-;\-* #,##0.00\ [$€-1]_-;_-* &quot;-&quot;??\ [$€-1]_-;_-@_-"/>
        <alignment horizontal="left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5291" sId="1">
    <nc r="D391" t="inlineStr">
      <is>
        <t>4.10.2018.</t>
      </is>
    </nc>
  </rcc>
  <rcc rId="5292" sId="1">
    <nc r="D392" t="inlineStr">
      <is>
        <t>4.10.2018.</t>
      </is>
    </nc>
  </rcc>
  <rcc rId="5293" sId="1">
    <nc r="D393" t="inlineStr">
      <is>
        <t>4.10.2018.</t>
      </is>
    </nc>
  </rcc>
  <rcc rId="5294" sId="1" odxf="1" dxf="1" numFmtId="11">
    <nc r="E391">
      <v>10204</v>
    </nc>
    <odxf>
      <font>
        <sz val="10"/>
        <name val="Arial"/>
        <scheme val="none"/>
      </font>
      <numFmt numFmtId="166" formatCode="_-* #,##0.00\ [$€-1]_-;\-* #,##0.00\ [$€-1]_-;_-* &quot;-&quot;??\ [$€-1]_-;_-@_-"/>
      <alignment horizontal="left" vertical="top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numFmt numFmtId="164" formatCode="#,##0.00\ [$EUR]"/>
      <alignment horizontal="center" vertical="center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95" sId="1" odxf="1" dxf="1" numFmtId="11">
    <nc r="E392">
      <v>28525</v>
    </nc>
    <odxf>
      <font>
        <sz val="10"/>
        <name val="Arial"/>
        <scheme val="none"/>
      </font>
      <numFmt numFmtId="166" formatCode="_-* #,##0.00\ [$€-1]_-;\-* #,##0.00\ [$€-1]_-;_-* &quot;-&quot;??\ [$€-1]_-;_-@_-"/>
      <alignment horizontal="left" vertical="top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numFmt numFmtId="164" formatCode="#,##0.00\ [$EUR]"/>
      <alignment horizontal="center" vertical="center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96" sId="1" odxf="1" dxf="1" numFmtId="11">
    <nc r="E393">
      <v>15400</v>
    </nc>
    <odxf>
      <font>
        <sz val="10"/>
        <name val="Arial"/>
        <scheme val="none"/>
      </font>
      <numFmt numFmtId="166" formatCode="_-* #,##0.00\ [$€-1]_-;\-* #,##0.00\ [$€-1]_-;_-* &quot;-&quot;??\ [$€-1]_-;_-@_-"/>
      <alignment horizontal="left" vertical="top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numFmt numFmtId="164" formatCode="#,##0.00\ [$EUR]"/>
      <alignment horizontal="center" vertical="center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rc rId="5297" sId="1" ref="A394:XFD394" action="insertRow"/>
  <rfmt sheetId="1" sqref="E391:E394">
    <dxf>
      <numFmt numFmtId="170" formatCode="#,##0.00\ [$€-1]"/>
    </dxf>
  </rfmt>
  <rfmt sheetId="1" sqref="E391:E394">
    <dxf>
      <alignment horizontal="right"/>
    </dxf>
  </rfmt>
  <rcc rId="5298" sId="1">
    <nc r="E394">
      <f>SUM(E391:E393)</f>
    </nc>
  </rcc>
  <rfmt sheetId="1" sqref="A394:E394">
    <dxf>
      <fill>
        <patternFill>
          <bgColor rgb="FFDAEEF3"/>
        </patternFill>
      </fill>
    </dxf>
  </rfmt>
  <rcc rId="5299" sId="1">
    <nc r="A394" t="inlineStr">
      <is>
        <t>Ukupno</t>
      </is>
    </nc>
  </rcc>
  <rfmt sheetId="1" sqref="A394">
    <dxf>
      <alignment horizontal="left"/>
    </dxf>
  </rfmt>
  <rfmt sheetId="1" sqref="A394" start="0" length="2147483647">
    <dxf>
      <font>
        <b/>
      </font>
    </dxf>
  </rfmt>
  <rcc rId="5300" sId="1" odxf="1" s="1" dxf="1">
    <nc r="A402" t="inlineStr">
      <is>
        <t>2018-3-HR01-KA205-060152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000000"/>
        <name val="Calibri"/>
        <family val="2"/>
        <charset val="238"/>
        <scheme val="none"/>
      </font>
      <fill>
        <patternFill patternType="none">
          <bgColor indexed="65"/>
        </patternFill>
      </fill>
      <alignment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1" sId="1" odxf="1" s="1" dxf="1">
    <nc r="B402" t="inlineStr">
      <is>
        <t>Institut za društvena istraživanja u Zagrebu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alignment horizontal="center"/>
      <border outline="0">
        <left style="medium">
          <color theme="1" tint="0.34998626667073579"/>
        </left>
      </border>
    </ndxf>
  </rcc>
  <rcc rId="5302" sId="1" odxf="1" s="1" dxf="1">
    <nc r="A403" t="inlineStr">
      <is>
        <t>2018-3-HR01-KA205-060153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000000"/>
        <name val="Calibri"/>
        <family val="2"/>
        <charset val="238"/>
        <scheme val="none"/>
      </font>
      <fill>
        <patternFill patternType="none">
          <bgColor indexed="65"/>
        </patternFill>
      </fill>
      <alignment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3" sId="1" odxf="1" s="1" dxf="1">
    <nc r="B403" t="inlineStr">
      <is>
        <t>Udruga za ljudska prava i građansku participaciju PARITER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alignment horizontal="center"/>
      <border outline="0">
        <left style="medium">
          <color theme="1" tint="0.34998626667073579"/>
        </left>
      </border>
    </ndxf>
  </rcc>
  <rcc rId="5304" sId="1" odxf="1" s="1" dxf="1">
    <nc r="A404" t="inlineStr">
      <is>
        <t>2018-3-HR01-KA205-060133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000000"/>
        <name val="Calibri"/>
        <family val="2"/>
        <charset val="238"/>
        <scheme val="none"/>
      </font>
      <fill>
        <patternFill patternType="none">
          <bgColor indexed="65"/>
        </patternFill>
      </fill>
      <alignment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5" sId="1" odxf="1" s="1" dxf="1">
    <nc r="B404" t="inlineStr">
      <is>
        <t>Udruga za promicanje informatike, kulture i suživota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alignment horizontal="center"/>
      <border outline="0">
        <left style="medium">
          <color theme="1" tint="0.34998626667073579"/>
        </left>
      </border>
    </ndxf>
  </rcc>
  <rcc rId="5306" sId="1" odxf="1" s="1" dxf="1">
    <nc r="A405" t="inlineStr">
      <is>
        <t>2018-3-HR01-KA205-060151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rgb="FF000000"/>
        <name val="Calibri"/>
        <family val="2"/>
        <charset val="238"/>
        <scheme val="none"/>
      </font>
      <fill>
        <patternFill patternType="none">
          <bgColor indexed="65"/>
        </patternFill>
      </fill>
      <alignment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7" sId="1" odxf="1" s="1" dxf="1">
    <nc r="B405" t="inlineStr">
      <is>
        <t>Veleučiliste u Šibeniku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alignment horizontal="center"/>
      <border outline="0">
        <left style="medium">
          <color theme="1" tint="0.34998626667073579"/>
        </left>
      </border>
    </ndxf>
  </rcc>
  <rrc rId="5308" sId="1" ref="A406:XFD406" action="insertRow"/>
  <rfmt sheetId="1" sqref="A406:E406">
    <dxf>
      <fill>
        <patternFill>
          <bgColor rgb="FFDAEEF3"/>
        </patternFill>
      </fill>
    </dxf>
  </rfmt>
  <rcc rId="5309" sId="1" odxf="1" dxf="1" numFmtId="11">
    <nc r="E402">
      <v>362001</v>
    </nc>
    <odxf>
      <font>
        <sz val="10"/>
        <name val="Arial"/>
        <scheme val="none"/>
      </font>
      <numFmt numFmtId="166" formatCode="_-* #,##0.00\ [$€-1]_-;\-* #,##0.00\ [$€-1]_-;_-* &quot;-&quot;??\ [$€-1]_-;_-@_-"/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numFmt numFmtId="164" formatCode="#,##0.00\ [$EUR]"/>
      <fill>
        <patternFill patternType="none">
          <bgColor indexed="65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0" sId="1" odxf="1" dxf="1" numFmtId="11">
    <nc r="E403">
      <v>31340</v>
    </nc>
    <odxf>
      <font>
        <sz val="10"/>
        <name val="Arial"/>
        <scheme val="none"/>
      </font>
      <numFmt numFmtId="166" formatCode="_-* #,##0.00\ [$€-1]_-;\-* #,##0.00\ [$€-1]_-;_-* &quot;-&quot;??\ [$€-1]_-;_-@_-"/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numFmt numFmtId="164" formatCode="#,##0.00\ [$EUR]"/>
      <fill>
        <patternFill patternType="none">
          <bgColor indexed="65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1" sId="1" odxf="1" dxf="1" numFmtId="11">
    <nc r="E404">
      <v>75960</v>
    </nc>
    <odxf>
      <font>
        <sz val="10"/>
        <name val="Arial"/>
        <scheme val="none"/>
      </font>
      <numFmt numFmtId="166" formatCode="_-* #,##0.00\ [$€-1]_-;\-* #,##0.00\ [$€-1]_-;_-* &quot;-&quot;??\ [$€-1]_-;_-@_-"/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numFmt numFmtId="164" formatCode="#,##0.00\ [$EUR]"/>
      <fill>
        <patternFill patternType="none">
          <bgColor indexed="65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12" sId="1" odxf="1" dxf="1" numFmtId="11">
    <nc r="E405">
      <v>219610</v>
    </nc>
    <odxf>
      <font>
        <sz val="10"/>
        <name val="Arial"/>
        <scheme val="none"/>
      </font>
      <numFmt numFmtId="166" formatCode="_-* #,##0.00\ [$€-1]_-;\-* #,##0.00\ [$€-1]_-;_-* &quot;-&quot;??\ [$€-1]_-;_-@_-"/>
      <fill>
        <patternFill patternType="solid">
          <bgColor theme="0"/>
        </patternFill>
      </fill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numFmt numFmtId="164" formatCode="#,##0.00\ [$EUR]"/>
      <fill>
        <patternFill patternType="none">
          <bgColor indexed="65"/>
        </patternFill>
      </fill>
      <alignment horizontal="center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E402:E405">
    <dxf>
      <numFmt numFmtId="170" formatCode="#,##0.00\ [$€-1]"/>
    </dxf>
  </rfmt>
  <rfmt sheetId="1" sqref="E402:E405">
    <dxf>
      <alignment horizontal="right"/>
    </dxf>
  </rfmt>
  <rfmt sheetId="1" sqref="A402:E405" start="0" length="2147483647">
    <dxf>
      <font>
        <name val="Arial"/>
        <charset val="238"/>
        <scheme val="none"/>
      </font>
    </dxf>
  </rfmt>
  <rfmt sheetId="1" sqref="A402:E405" start="0" length="2147483647">
    <dxf>
      <font>
        <sz val="10"/>
      </font>
    </dxf>
  </rfmt>
  <rfmt sheetId="1" sqref="B401:B405">
    <dxf>
      <alignment horizontal="general"/>
    </dxf>
  </rfmt>
  <rfmt sheetId="1" sqref="A391:E394" start="0" length="2147483647">
    <dxf/>
  </rfmt>
  <rfmt sheetId="1" sqref="B391:B393">
    <dxf>
      <alignment horizontal="left"/>
    </dxf>
  </rfmt>
  <rcc rId="5313" sId="1" odxf="1" dxf="1">
    <nc r="A420" t="inlineStr">
      <is>
        <t>2018-3-HR01-KA347-060168</t>
      </is>
    </nc>
    <odxf>
      <font>
        <sz val="10"/>
        <name val="Arial"/>
        <scheme val="none"/>
      </font>
      <numFmt numFmtId="165" formatCode="[$-F800]dddd\,\ mmmm\ dd\,\ yyyy/"/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numFmt numFmtId="0" formatCode="General"/>
      <alignment horizontal="left"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314" sId="1" odxf="1" dxf="1">
    <nc r="B420" t="inlineStr">
      <is>
        <t>Grad Sisak</t>
      </is>
    </nc>
    <odxf>
      <font>
        <sz val="10"/>
        <name val="Arial"/>
        <scheme val="none"/>
      </font>
      <numFmt numFmtId="165" formatCode="[$-F800]dddd\,\ mmmm\ dd\,\ yyyy/"/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odxf>
    <ndxf>
      <font>
        <sz val="10"/>
        <color rgb="FF000000"/>
        <name val="Arial"/>
        <scheme val="none"/>
      </font>
      <numFmt numFmtId="0" formatCode="General"/>
      <alignment horizontal="left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315" sId="1" odxf="1" dxf="1">
    <nc r="A421" t="inlineStr">
      <is>
        <t>2018-3-HR01-KA347-060172</t>
      </is>
    </nc>
    <odxf>
      <font>
        <sz val="10"/>
        <name val="Arial"/>
        <scheme val="none"/>
      </font>
      <numFmt numFmtId="165" formatCode="[$-F800]dddd\,\ mmmm\ dd\,\ yyyy/"/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0"/>
        <color rgb="FF000000"/>
        <name val="Arial"/>
        <scheme val="none"/>
      </font>
      <numFmt numFmtId="0" formatCode="General"/>
      <alignment horizontal="left"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316" sId="1" odxf="1" dxf="1">
    <nc r="B421" t="inlineStr">
      <is>
        <t>Grad Rijeka</t>
      </is>
    </nc>
    <odxf>
      <font>
        <sz val="10"/>
        <name val="Arial"/>
        <scheme val="none"/>
      </font>
      <numFmt numFmtId="165" formatCode="[$-F800]dddd\,\ mmmm\ dd\,\ yyyy/"/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0"/>
        <color rgb="FF000000"/>
        <name val="Arial"/>
        <scheme val="none"/>
      </font>
      <numFmt numFmtId="0" formatCode="General"/>
      <alignment horizontal="left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317" sId="1" odxf="1" dxf="1">
    <nc r="A422" t="inlineStr">
      <is>
        <t>2018-3-HR01-KA347-060169</t>
      </is>
    </nc>
    <odxf>
      <font>
        <sz val="10"/>
        <name val="Arial"/>
        <scheme val="none"/>
      </font>
      <numFmt numFmtId="165" formatCode="[$-F800]dddd\,\ mmmm\ dd\,\ yyyy/"/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0"/>
        <color rgb="FF000000"/>
        <name val="Arial"/>
        <scheme val="none"/>
      </font>
      <numFmt numFmtId="0" formatCode="General"/>
      <alignment horizontal="left"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318" sId="1" odxf="1" dxf="1">
    <nc r="B422" t="inlineStr">
      <is>
        <t>Pučko otvoreno učilište Samobor</t>
      </is>
    </nc>
    <odxf>
      <font>
        <sz val="10"/>
        <name val="Arial"/>
        <scheme val="none"/>
      </font>
      <numFmt numFmtId="165" formatCode="[$-F800]dddd\,\ mmmm\ dd\,\ yyyy/"/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0"/>
        <color rgb="FF000000"/>
        <name val="Arial"/>
        <scheme val="none"/>
      </font>
      <numFmt numFmtId="0" formatCode="General"/>
      <alignment horizontal="left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319" sId="1" odxf="1" dxf="1">
    <nc r="A423" t="inlineStr">
      <is>
        <t>2018-3-HR01-KA347-060170</t>
      </is>
    </nc>
    <odxf>
      <font>
        <sz val="10"/>
        <name val="Arial"/>
        <scheme val="none"/>
      </font>
      <numFmt numFmtId="165" formatCode="[$-F800]dddd\,\ mmmm\ dd\,\ yyyy/"/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0"/>
        <color rgb="FF000000"/>
        <name val="Arial"/>
        <scheme val="none"/>
      </font>
      <numFmt numFmtId="0" formatCode="General"/>
      <alignment horizontal="left" wrapText="1" readingOrder="1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320" sId="1" odxf="1" dxf="1">
    <nc r="B423" t="inlineStr">
      <is>
        <t>Grad Varaždin</t>
      </is>
    </nc>
    <odxf>
      <font>
        <sz val="10"/>
        <name val="Arial"/>
        <scheme val="none"/>
      </font>
      <numFmt numFmtId="165" formatCode="[$-F800]dddd\,\ mmmm\ dd\,\ yyyy/"/>
      <alignment horizontal="center"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0"/>
        <color rgb="FF000000"/>
        <name val="Arial"/>
        <scheme val="none"/>
      </font>
      <numFmt numFmtId="0" formatCode="General"/>
      <alignment horizontal="left"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ndxf>
  </rcc>
  <rcc rId="5321" sId="1">
    <nc r="D402" t="inlineStr">
      <is>
        <t>4.10.2018.</t>
      </is>
    </nc>
  </rcc>
  <rcc rId="5322" sId="1">
    <nc r="D403" t="inlineStr">
      <is>
        <t>4.10.2018.</t>
      </is>
    </nc>
  </rcc>
  <rcc rId="5323" sId="1">
    <nc r="D404" t="inlineStr">
      <is>
        <t>4.10.2018.</t>
      </is>
    </nc>
  </rcc>
  <rcc rId="5324" sId="1">
    <nc r="D405" t="inlineStr">
      <is>
        <t>4.10.2018.</t>
      </is>
    </nc>
  </rcc>
  <rcc rId="5325" sId="1">
    <nc r="D420" t="inlineStr">
      <is>
        <t>4.10.2018.</t>
      </is>
    </nc>
  </rcc>
  <rcc rId="5326" sId="1" odxf="1" dxf="1">
    <nc r="D421" t="inlineStr">
      <is>
        <t>4.10.2018.</t>
      </is>
    </nc>
    <odxf>
      <border outline="0">
        <bottom/>
      </border>
    </odxf>
    <ndxf>
      <border outline="0">
        <bottom style="thin">
          <color indexed="64"/>
        </bottom>
      </border>
    </ndxf>
  </rcc>
  <rcc rId="5327" sId="1" odxf="1" dxf="1">
    <nc r="D422" t="inlineStr">
      <is>
        <t>4.10.2018.</t>
      </is>
    </nc>
    <odxf>
      <border outline="0">
        <bottom/>
      </border>
    </odxf>
    <ndxf>
      <border outline="0">
        <bottom style="thin">
          <color indexed="64"/>
        </bottom>
      </border>
    </ndxf>
  </rcc>
  <rcc rId="5328" sId="1" odxf="1" dxf="1">
    <nc r="D423" t="inlineStr">
      <is>
        <t>4.10.2018.</t>
      </is>
    </nc>
    <odxf>
      <border outline="0">
        <bottom/>
      </border>
    </odxf>
    <ndxf>
      <border outline="0">
        <bottom style="thin">
          <color indexed="64"/>
        </bottom>
      </border>
    </ndxf>
  </rcc>
  <rcc rId="5329" sId="1">
    <nc r="E406">
      <f>SUM(E402:E405)</f>
    </nc>
  </rcc>
  <rfmt sheetId="1" sqref="A406" start="0" length="2147483647">
    <dxf>
      <font>
        <name val="Arial"/>
      </font>
    </dxf>
  </rfmt>
  <rcc rId="5330" sId="1">
    <nc r="A406" t="inlineStr">
      <is>
        <t>Ukupno</t>
      </is>
    </nc>
  </rcc>
  <rfmt sheetId="1" sqref="A406">
    <dxf>
      <alignment horizontal="left"/>
    </dxf>
  </rfmt>
  <rfmt sheetId="1" sqref="A406" start="0" length="2147483647">
    <dxf>
      <font>
        <b/>
      </font>
    </dxf>
  </rfmt>
  <rfmt sheetId="1" sqref="A406">
    <dxf>
      <alignment vertical="top"/>
    </dxf>
  </rfmt>
  <rfmt sheetId="1" sqref="A406">
    <dxf>
      <alignment vertical="center"/>
    </dxf>
  </rfmt>
  <rfmt sheetId="1" sqref="A406">
    <dxf>
      <alignment vertical="bottom"/>
    </dxf>
  </rfmt>
  <rfmt sheetId="1" sqref="E420" start="0" length="0">
    <dxf>
      <font>
        <sz val="10"/>
        <color rgb="FF000000"/>
        <name val="Arial"/>
        <scheme val="none"/>
      </font>
      <numFmt numFmtId="0" formatCode="General"/>
      <alignment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dxf>
  </rfmt>
  <rfmt sheetId="1" sqref="E421" start="0" length="0">
    <dxf>
      <font>
        <sz val="10"/>
        <color rgb="FF000000"/>
        <name val="Arial"/>
        <scheme val="none"/>
      </font>
      <numFmt numFmtId="0" formatCode="General"/>
      <alignment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dxf>
  </rfmt>
  <rfmt sheetId="1" sqref="E422" start="0" length="0">
    <dxf>
      <font>
        <sz val="10"/>
        <color rgb="FF000000"/>
        <name val="Arial"/>
        <scheme val="none"/>
      </font>
      <numFmt numFmtId="0" formatCode="General"/>
      <alignment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dxf>
  </rfmt>
  <rfmt sheetId="1" sqref="E423" start="0" length="0">
    <dxf>
      <font>
        <sz val="10"/>
        <color rgb="FF000000"/>
        <name val="Arial"/>
        <scheme val="none"/>
      </font>
      <numFmt numFmtId="0" formatCode="General"/>
      <alignment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/>
    </dxf>
  </rfmt>
  <rfmt sheetId="1" sqref="E420:E423">
    <dxf>
      <numFmt numFmtId="170" formatCode="#,##0.00\ [$€-1]"/>
    </dxf>
  </rfmt>
  <rcc rId="5331" sId="1" numFmtId="11">
    <nc r="E420">
      <v>4475</v>
    </nc>
  </rcc>
  <rcc rId="5332" sId="1" numFmtId="11">
    <nc r="E421">
      <v>12231</v>
    </nc>
  </rcc>
  <rcc rId="5333" sId="1" numFmtId="11">
    <nc r="E422">
      <v>2800</v>
    </nc>
  </rcc>
  <rcc rId="5334" sId="1" numFmtId="11">
    <nc r="E423">
      <v>2120</v>
    </nc>
  </rcc>
  <rfmt sheetId="1" sqref="E420:E423">
    <dxf>
      <alignment horizontal="right"/>
    </dxf>
  </rfmt>
  <rcc rId="5335" sId="1">
    <nc r="E424">
      <f>SUM(E420:E423)</f>
    </nc>
  </rcc>
  <rfmt sheetId="1" sqref="E371" start="0" length="2147483647">
    <dxf>
      <font>
        <b/>
      </font>
    </dxf>
  </rfmt>
  <rfmt sheetId="1" sqref="E394" start="0" length="2147483647">
    <dxf>
      <font>
        <b/>
      </font>
    </dxf>
  </rfmt>
  <rfmt sheetId="1" sqref="E406" start="0" length="2147483647">
    <dxf>
      <font>
        <b/>
      </font>
    </dxf>
  </rfmt>
  <rfmt sheetId="1" sqref="E424" start="0" length="2147483647">
    <dxf>
      <font>
        <b val="0"/>
      </font>
    </dxf>
  </rfmt>
  <rfmt sheetId="1" sqref="E424" start="0" length="2147483647">
    <dxf>
      <font>
        <b/>
      </font>
    </dxf>
  </rfmt>
  <rfmt sheetId="1" sqref="C356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57" start="0" length="0">
    <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58" start="0" length="0">
    <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59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0" start="0" length="0">
    <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1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2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3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4" start="0" length="0">
    <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5" start="0" length="0">
    <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6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7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8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69" start="0" length="0">
    <dxf>
      <font>
        <sz val="10"/>
        <color rgb="FF000000"/>
        <name val="Arial"/>
        <scheme val="none"/>
      </font>
      <fill>
        <patternFill patternType="solid">
          <bgColor theme="0"/>
        </patternFill>
      </fill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C370" start="0" length="0">
    <dxf>
      <font>
        <sz val="10"/>
        <color rgb="FF000000"/>
        <name val="Arial"/>
        <scheme val="none"/>
      </font>
      <alignment vertical="top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65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65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65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66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66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66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67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67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67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68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68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68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69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69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69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0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0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0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1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1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1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2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2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2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3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3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3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4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4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4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5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5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5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6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6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6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7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7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7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8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8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8" start="0" length="0">
    <dxf>
      <font>
        <color rgb="FF000000"/>
        <name val="Arial"/>
        <scheme val="none"/>
      </font>
      <fill>
        <patternFill patternType="solid">
          <bgColor theme="0"/>
        </patternFill>
      </fill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9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9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9" start="0" length="0">
    <dxf>
      <font>
        <color rgb="FF000000"/>
        <name val="Arial"/>
        <scheme val="none"/>
      </font>
      <alignment horizontal="left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xfDxf="1" sqref="J365" start="0" length="0">
    <dxf>
      <font>
        <color rgb="FF000000"/>
      </font>
      <alignment horizontal="left" vertical="top" wrapText="1" readingOrder="1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65:L379" start="0" length="2147483647">
    <dxf>
      <font>
        <name val="Arial"/>
        <scheme val="none"/>
      </font>
    </dxf>
  </rfmt>
  <rcc rId="5336" sId="1" odxf="1" dxf="1">
    <nc r="C356" t="inlineStr">
      <is>
        <t>Trg F. Tuđmana 4, 44410 Gvozd</t>
      </is>
    </nc>
    <ndxf>
      <font>
        <color rgb="FF000000"/>
        <name val="Arial"/>
        <scheme val="none"/>
      </font>
    </ndxf>
  </rcc>
  <rcc rId="5337" sId="1" odxf="1" dxf="1">
    <nc r="C357" t="inlineStr">
      <is>
        <t>Antuna Barca 30, 35000 Slavonski Brod</t>
      </is>
    </nc>
    <ndxf>
      <font>
        <color rgb="FF000000"/>
        <name val="Arial"/>
        <scheme val="none"/>
      </font>
    </ndxf>
  </rcc>
  <rcc rId="5338" sId="1" odxf="1" dxf="1">
    <nc r="C358" t="inlineStr">
      <is>
        <t>Stepinčeva 34, 21000 Split</t>
      </is>
    </nc>
    <ndxf>
      <font>
        <color rgb="FF000000"/>
        <name val="Arial"/>
        <scheme val="none"/>
      </font>
    </ndxf>
  </rcc>
  <rcc rId="5339" sId="1" odxf="1" dxf="1">
    <nc r="C359" t="inlineStr">
      <is>
        <t>Ivice Sudnika 9, 10430 Samobor</t>
      </is>
    </nc>
    <ndxf>
      <font>
        <color rgb="FF000000"/>
        <name val="Arial"/>
        <scheme val="none"/>
      </font>
    </ndxf>
  </rcc>
  <rcc rId="5340" sId="1" odxf="1" dxf="1">
    <nc r="C360" t="inlineStr">
      <is>
        <t>Prilaz tvornici 41, 22000 Šibenik</t>
      </is>
    </nc>
    <ndxf>
      <font>
        <color rgb="FF000000"/>
        <name val="Arial"/>
        <scheme val="none"/>
      </font>
    </ndxf>
  </rcc>
  <rcc rId="5341" sId="1" odxf="1" dxf="1">
    <nc r="C361" t="inlineStr">
      <is>
        <t>Pijaca Društva seoske izobraženosti bb, 22243 Murter</t>
      </is>
    </nc>
    <ndxf>
      <font>
        <color rgb="FF000000"/>
        <name val="Arial"/>
        <scheme val="none"/>
      </font>
    </ndxf>
  </rcc>
  <rcc rId="5342" sId="1" odxf="1" dxf="1">
    <nc r="C362" t="inlineStr">
      <is>
        <t>Ruđera Boškovića 20/II, 21000 Split</t>
      </is>
    </nc>
    <ndxf>
      <font>
        <color rgb="FF000000"/>
        <name val="Arial"/>
        <scheme val="none"/>
      </font>
    </ndxf>
  </rcc>
  <rcc rId="5343" sId="1" odxf="1" dxf="1">
    <nc r="C363" t="inlineStr">
      <is>
        <t>Jurja Haulika 22, 47000 Karlovac</t>
      </is>
    </nc>
    <ndxf>
      <font>
        <color rgb="FF000000"/>
        <name val="Arial"/>
        <scheme val="none"/>
      </font>
    </ndxf>
  </rcc>
  <rcc rId="5344" sId="1" odxf="1" dxf="1">
    <nc r="C364" t="inlineStr">
      <is>
        <t>Bolnička cesta 32, 10090 Zagreb</t>
      </is>
    </nc>
    <ndxf>
      <font>
        <color rgb="FF000000"/>
        <name val="Arial"/>
        <scheme val="none"/>
      </font>
    </ndxf>
  </rcc>
  <rcc rId="5345" sId="1" odxf="1" dxf="1">
    <nc r="C365" t="inlineStr">
      <is>
        <t>Aleja lipa 54, 10000 Zagreb</t>
      </is>
    </nc>
    <ndxf>
      <font>
        <color rgb="FF000000"/>
        <name val="Arial"/>
        <scheme val="none"/>
      </font>
    </ndxf>
  </rcc>
  <rcc rId="5346" sId="1" odxf="1" dxf="1">
    <nc r="C366" t="inlineStr">
      <is>
        <t>Flavijevska 8, 52100 Pula</t>
      </is>
    </nc>
    <ndxf>
      <font>
        <color rgb="FF000000"/>
        <name val="Arial"/>
        <scheme val="none"/>
      </font>
    </ndxf>
  </rcc>
  <rcc rId="5347" sId="1" odxf="1" dxf="1">
    <nc r="C367" t="inlineStr">
      <is>
        <t>Maruševečka 7, 10000 Zagreb</t>
      </is>
    </nc>
    <ndxf>
      <font>
        <color rgb="FF000000"/>
        <name val="Arial"/>
        <scheme val="none"/>
      </font>
    </ndxf>
  </rcc>
  <rcc rId="5348" sId="1" odxf="1" dxf="1">
    <nc r="C368" t="inlineStr">
      <is>
        <t>Trg Svetog Trojstva 16, 42230 Ludbreg</t>
      </is>
    </nc>
    <ndxf>
      <font>
        <color rgb="FF000000"/>
        <name val="Arial"/>
        <scheme val="none"/>
      </font>
    </ndxf>
  </rcc>
  <rcc rId="5349" sId="1" odxf="1" dxf="1">
    <nc r="C369" t="inlineStr">
      <is>
        <t>7. Ravnice 16, 10000 Zagreb</t>
      </is>
    </nc>
    <ndxf>
      <font>
        <color rgb="FF000000"/>
        <name val="Arial"/>
        <scheme val="none"/>
      </font>
    </ndxf>
  </rcc>
  <rcc rId="5350" sId="1" odxf="1" dxf="1">
    <nc r="C370" t="inlineStr">
      <is>
        <t>Jurja Haulika 22, 47000 Karlovac</t>
      </is>
    </nc>
    <ndxf>
      <font>
        <color rgb="FF000000"/>
        <name val="Arial"/>
        <scheme val="none"/>
      </font>
    </ndxf>
  </rcc>
  <rfmt sheetId="1" sqref="C356:C370" start="0" length="2147483647">
    <dxf>
      <font>
        <sz val="10"/>
      </font>
    </dxf>
  </rfmt>
  <rcv guid="{33DF4D08-C230-40F0-8388-8C9D7B653195}" action="delete"/>
  <rdn rId="0" localSheetId="1" customView="1" name="Z_33DF4D08_C230_40F0_8388_8C9D7B653195_.wvu.PrintArea" hidden="1" oldHidden="1">
    <formula>'ZA PDF WEB'!$A$1:$E$414</formula>
    <oldFormula>'ZA PDF WEB'!$A$1:$E$414</oldFormula>
  </rdn>
  <rcv guid="{33DF4D08-C230-40F0-8388-8C9D7B653195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365" start="0" length="0">
    <dxf>
      <font>
        <color rgb="FF000000"/>
        <name val="Arial"/>
        <scheme val="none"/>
      </font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65" start="0" length="0">
    <dxf>
      <font>
        <color rgb="FF000000"/>
        <name val="Arial"/>
        <scheme val="none"/>
      </font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65" start="0" length="0">
    <dxf>
      <font>
        <color rgb="FF000000"/>
        <name val="Arial"/>
        <scheme val="none"/>
      </font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66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66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66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67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67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67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352" sId="1" odxf="1" dxf="1">
    <nc r="C391" t="inlineStr">
      <is>
        <t>Stepinčeva 34, 21000 Split</t>
      </is>
    </nc>
    <odxf>
      <font>
        <sz val="10"/>
        <name val="Arial"/>
        <scheme val="none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alignment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3" sId="1" odxf="1" dxf="1">
    <nc r="C392" t="inlineStr">
      <is>
        <t>Kalić 2, 52220 Labin</t>
      </is>
    </nc>
    <odxf>
      <font>
        <sz val="10"/>
        <name val="Arial"/>
        <scheme val="none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alignment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54" sId="1" odxf="1" dxf="1">
    <nc r="C393" t="inlineStr">
      <is>
        <t>Ivice Sudnika 9, 10430 Samobor</t>
      </is>
    </nc>
    <odxf>
      <font>
        <sz val="10"/>
        <name val="Arial"/>
        <scheme val="none"/>
      </font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0"/>
        <color rgb="FF000000"/>
        <name val="Arial"/>
        <scheme val="none"/>
      </font>
      <alignment wrapText="1" readingOrder="1"/>
      <border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1" sqref="C391:C393" start="0" length="2147483647">
    <dxf>
      <font>
        <name val="Arial"/>
        <scheme val="none"/>
      </font>
    </dxf>
  </rfmt>
  <rfmt sheetId="1" sqref="C391:C393" start="0" length="2147483647">
    <dxf>
      <font>
        <sz val="10"/>
      </font>
    </dxf>
  </rfmt>
  <rfmt sheetId="1" s="1" sqref="J365" start="0" length="0">
    <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K365" start="0" length="0">
    <dxf>
      <font>
        <sz val="11"/>
        <color theme="1"/>
        <name val="Calibri"/>
        <family val="2"/>
        <charset val="238"/>
        <scheme val="minor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365" start="0" length="0">
    <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 vertical="center" readingOrder="0"/>
      <border outline="0">
        <left style="medium">
          <color theme="1" tint="0.34998626667073579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366" start="0" length="0">
    <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K366" start="0" length="0">
    <dxf>
      <font>
        <sz val="11"/>
        <color theme="1"/>
        <name val="Calibri"/>
        <family val="2"/>
        <charset val="238"/>
        <scheme val="minor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355" sId="1" odxf="1" s="1" dxf="1">
    <nc r="L366" t="inlineStr">
      <is>
        <t>RIJEKA</t>
      </is>
    </nc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 vertical="center" readingOrder="0"/>
      <border outline="0">
        <left style="medium">
          <color theme="1" tint="0.34998626667073579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="1" sqref="J367" start="0" length="0">
    <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K367" start="0" length="0">
    <dxf>
      <font>
        <sz val="11"/>
        <color theme="1"/>
        <name val="Calibri"/>
        <family val="2"/>
        <charset val="238"/>
        <scheme val="minor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367" start="0" length="0">
    <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 vertical="center" readingOrder="0"/>
      <border outline="0">
        <left style="medium">
          <color theme="1" tint="0.34998626667073579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368" start="0" length="0">
    <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K368" start="0" length="0">
    <dxf>
      <font>
        <sz val="11"/>
        <color theme="1"/>
        <name val="Calibri"/>
        <family val="2"/>
        <charset val="238"/>
        <scheme val="minor"/>
      </font>
      <numFmt numFmtId="1" formatCode="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L368" start="0" length="0">
    <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 vertical="center" readingOrder="0"/>
      <border outline="0">
        <left style="medium">
          <color theme="1" tint="0.34998626667073579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J365" start="0" length="0">
    <dxf>
      <font>
        <sz val="11"/>
        <color theme="1"/>
        <name val="Calibri"/>
        <family val="2"/>
        <charset val="238"/>
        <scheme val="minor"/>
      </font>
    </dxf>
  </rfmt>
  <rcc rId="5356" sId="1">
    <nc r="J365" t="inlineStr">
      <is>
        <t>Amruševa 11 II, 10000 Zagreb</t>
      </is>
    </nc>
  </rcc>
  <rcc rId="5357" sId="1" odxf="1" dxf="1">
    <nc r="J366" t="inlineStr">
      <is>
        <t>Janeza Trdine 7, 51000 Rijeka</t>
      </is>
    </nc>
    <ndxf>
      <font>
        <sz val="11"/>
        <color theme="1"/>
        <name val="Calibri"/>
        <family val="2"/>
        <charset val="238"/>
        <scheme val="minor"/>
      </font>
    </ndxf>
  </rcc>
  <rfmt sheetId="1" sqref="J367" start="0" length="0">
    <dxf>
      <font>
        <sz val="11"/>
        <color theme="1"/>
        <name val="Calibri"/>
        <family val="2"/>
        <charset val="238"/>
        <scheme val="minor"/>
      </font>
    </dxf>
  </rfmt>
  <rcc rId="5358" sId="1">
    <nc r="J367" t="inlineStr">
      <is>
        <t>Turkulinova 9, 44250 Petrinja</t>
      </is>
    </nc>
  </rcc>
  <rfmt sheetId="1" sqref="J368" start="0" length="0">
    <dxf>
      <font>
        <sz val="11"/>
        <color theme="1"/>
        <name val="Calibri"/>
        <family val="2"/>
        <charset val="238"/>
        <scheme val="minor"/>
      </font>
    </dxf>
  </rfmt>
  <rcc rId="5359" sId="1">
    <nc r="J368" t="inlineStr">
      <is>
        <t>Trg Andrije Hebranga 11, 22000 Šibenik</t>
      </is>
    </nc>
  </rcc>
  <rcc rId="5360" sId="1" odxf="1" s="1" dxf="1">
    <nc r="C402" t="inlineStr">
      <is>
        <t>Amruševa 11 II, 10000 Zagreb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/>
    </ndxf>
  </rcc>
  <rcc rId="5361" sId="1" odxf="1" s="1" dxf="1">
    <nc r="C403" t="inlineStr">
      <is>
        <t>Janeza Trdine 7, 51000 Rijeka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/>
    </ndxf>
  </rcc>
  <rcc rId="5362" sId="1" odxf="1" s="1" dxf="1">
    <nc r="C404" t="inlineStr">
      <is>
        <t>Turkulinova 9, 44250 Petrinja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/>
    </ndxf>
  </rcc>
  <rcc rId="5363" sId="1" odxf="1" s="1" dxf="1">
    <nc r="C405" t="inlineStr">
      <is>
        <t>Trg Andrije Hebranga 11, 22000 Šibenik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1"/>
        <color theme="1"/>
        <name val="Calibri"/>
        <family val="2"/>
        <charset val="238"/>
        <scheme val="minor"/>
      </font>
      <numFmt numFmtId="165" formatCode="[$-F800]dddd\,\ mmmm\ dd\,\ yyyy/"/>
      <fill>
        <patternFill patternType="solid">
          <bgColor theme="0"/>
        </patternFill>
      </fill>
      <alignment horizontal="center"/>
    </ndxf>
  </rcc>
  <rfmt sheetId="1" sqref="C402:C405">
    <dxf>
      <alignment horizontal="left"/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373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3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3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4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4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4" start="0" length="0">
    <dxf>
      <font>
        <color rgb="FF000000"/>
        <name val="Arial"/>
        <scheme val="none"/>
      </font>
      <fill>
        <patternFill patternType="none">
          <bgColor indexed="65"/>
        </patternFill>
      </fill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5" start="0" length="0">
    <dxf>
      <font>
        <color rgb="FF000000"/>
        <name val="Arial"/>
        <scheme val="none"/>
      </font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5" start="0" length="0">
    <dxf>
      <font>
        <color rgb="FF000000"/>
        <name val="Arial"/>
        <scheme val="none"/>
      </font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5" start="0" length="0">
    <dxf>
      <font>
        <color rgb="FF000000"/>
        <name val="Arial"/>
        <scheme val="none"/>
      </font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J376" start="0" length="0">
    <dxf>
      <font>
        <color rgb="FF000000"/>
        <name val="Arial"/>
        <scheme val="none"/>
      </font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K376" start="0" length="0">
    <dxf>
      <font>
        <color rgb="FF000000"/>
        <name val="Arial"/>
        <scheme val="none"/>
      </font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1" sqref="L376" start="0" length="0">
    <dxf>
      <font>
        <color rgb="FF000000"/>
        <name val="Arial"/>
        <scheme val="none"/>
      </font>
      <alignment vertical="center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364" sId="1">
    <nc r="J373" t="inlineStr">
      <is>
        <t>Rimska 26, 44000 Sisak</t>
      </is>
    </nc>
  </rcc>
  <rcc rId="5365" sId="1">
    <nc r="J374" t="inlineStr">
      <is>
        <t>Korzo 16, 51000 Rijeka</t>
      </is>
    </nc>
  </rcc>
  <rcc rId="5366" sId="1">
    <nc r="J375" t="inlineStr">
      <is>
        <t>Trg Matice hrvatske 3, 10430 Samobor</t>
      </is>
    </nc>
  </rcc>
  <rcc rId="5367" sId="1">
    <nc r="J376" t="inlineStr">
      <is>
        <t>Trg Kralja Tomislava 1, 42000  Varaždin</t>
      </is>
    </nc>
  </rcc>
  <rm rId="5368" sheetId="1" source="J373:J376" destination="C420:C423" sourceSheetId="1">
    <rfmt sheetId="1" sqref="C420" start="0" length="0">
      <dxf>
        <font>
          <sz val="10"/>
          <color theme="1"/>
          <name val="Arial"/>
          <family val="2"/>
          <charset val="238"/>
          <scheme val="none"/>
        </font>
        <numFmt numFmtId="165" formatCode="[$-F800]dddd\,\ mmmm\ dd\,\ yyyy/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qref="C421" start="0" length="0">
      <dxf>
        <font>
          <sz val="10"/>
          <color theme="1"/>
          <name val="Arial"/>
          <family val="2"/>
          <charset val="238"/>
          <scheme val="none"/>
        </font>
        <numFmt numFmtId="165" formatCode="[$-F800]dddd\,\ mmmm\ dd\,\ yyyy/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C422" start="0" length="0">
      <dxf>
        <font>
          <sz val="10"/>
          <color theme="1"/>
          <name val="Arial"/>
          <family val="2"/>
          <charset val="238"/>
          <scheme val="none"/>
        </font>
        <numFmt numFmtId="165" formatCode="[$-F800]dddd\,\ mmmm\ dd\,\ yyyy/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1" sqref="C423" start="0" length="0">
      <dxf>
        <font>
          <sz val="10"/>
          <color theme="1"/>
          <name val="Arial"/>
          <family val="2"/>
          <charset val="238"/>
          <scheme val="none"/>
        </font>
        <numFmt numFmtId="165" formatCode="[$-F800]dddd\,\ mmmm\ dd\,\ yyyy/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</rm>
  <rcc rId="5369" sId="1">
    <oc r="C19">
      <v>30</v>
    </oc>
    <nc r="C19">
      <v>45</v>
    </nc>
  </rcc>
  <rfmt sheetId="1" sqref="G339" start="0" length="0">
    <dxf>
      <numFmt numFmtId="166" formatCode="_-* #,##0.00\ [$€-1]_-;\-* #,##0.00\ [$€-1]_-;_-* &quot;-&quot;??\ [$€-1]_-;_-@_-"/>
    </dxf>
  </rfmt>
  <rfmt sheetId="1" sqref="H339" start="0" length="0">
    <dxf>
      <numFmt numFmtId="166" formatCode="_-* #,##0.00\ [$€-1]_-;\-* #,##0.00\ [$€-1]_-;_-* &quot;-&quot;??\ [$€-1]_-;_-@_-"/>
    </dxf>
  </rfmt>
  <rfmt sheetId="1" sqref="G342" start="0" length="0">
    <dxf>
      <numFmt numFmtId="166" formatCode="_-* #,##0.00\ [$€-1]_-;\-* #,##0.00\ [$€-1]_-;_-* &quot;-&quot;??\ [$€-1]_-;_-@_-"/>
    </dxf>
  </rfmt>
  <rcc rId="5370" sId="1" numFmtId="11">
    <oc r="B19">
      <v>722230</v>
    </oc>
    <nc r="B19">
      <v>1004145</v>
    </nc>
  </rcc>
  <rcc rId="5371" sId="1">
    <oc r="J365" t="inlineStr">
      <is>
        <t>Amruševa 11 II, 10000 Zagreb</t>
      </is>
    </oc>
    <nc r="J365"/>
  </rcc>
  <rcc rId="5372" sId="1">
    <oc r="J366" t="inlineStr">
      <is>
        <t>Janeza Trdine 7, 51000 Rijeka</t>
      </is>
    </oc>
    <nc r="J366"/>
  </rcc>
  <rcc rId="5373" sId="1">
    <oc r="L366" t="inlineStr">
      <is>
        <t>RIJEKA</t>
      </is>
    </oc>
    <nc r="L366"/>
  </rcc>
  <rcc rId="5374" sId="1">
    <oc r="J367" t="inlineStr">
      <is>
        <t>Turkulinova 9, 44250 Petrinja</t>
      </is>
    </oc>
    <nc r="J367"/>
  </rcc>
  <rcc rId="5375" sId="1">
    <oc r="J368" t="inlineStr">
      <is>
        <t>Trg Andrije Hebranga 11, 22000 Šibenik</t>
      </is>
    </oc>
    <nc r="J368"/>
  </rcc>
  <rfmt sheetId="1" sqref="J364:J377" start="0" length="0">
    <dxf>
      <border>
        <left/>
      </border>
    </dxf>
  </rfmt>
  <rfmt sheetId="1" sqref="L364:L377" start="0" length="0">
    <dxf>
      <border>
        <right/>
      </border>
    </dxf>
  </rfmt>
  <rcc rId="5376" sId="1">
    <nc r="G381">
      <f>E381+E389+E394</f>
    </nc>
  </rcc>
  <rcc rId="5377" sId="1" numFmtId="11">
    <oc r="B20">
      <v>257737</v>
    </oc>
    <nc r="B20">
      <v>311866</v>
    </nc>
  </rcc>
  <rcc rId="5378" sId="1">
    <oc r="C20">
      <v>13</v>
    </oc>
    <nc r="C20">
      <v>16</v>
    </nc>
  </rcc>
  <rcc rId="5379" sId="1" odxf="1" dxf="1">
    <nc r="G400">
      <f>E400+E406</f>
    </nc>
    <odxf>
      <numFmt numFmtId="0" formatCode="General"/>
    </odxf>
    <ndxf>
      <numFmt numFmtId="166" formatCode="_-* #,##0.00\ [$€-1]_-;\-* #,##0.00\ [$€-1]_-;_-* &quot;-&quot;??\ [$€-1]_-;_-@_-"/>
    </ndxf>
  </rcc>
  <rcc rId="5380" sId="1">
    <oc r="C21">
      <v>3</v>
    </oc>
    <nc r="C21">
      <v>7</v>
    </nc>
  </rcc>
  <rcc rId="5381" sId="1" numFmtId="11">
    <oc r="B21">
      <v>402137</v>
    </oc>
    <nc r="B21">
      <v>1091048</v>
    </nc>
  </rcc>
  <rcc rId="5382" sId="1" odxf="1" dxf="1">
    <nc r="G416">
      <f>E412+E418+E424</f>
    </nc>
    <odxf>
      <numFmt numFmtId="0" formatCode="General"/>
    </odxf>
    <ndxf>
      <numFmt numFmtId="166" formatCode="_-* #,##0.00\ [$€-1]_-;\-* #,##0.00\ [$€-1]_-;_-* &quot;-&quot;??\ [$€-1]_-;_-@_-"/>
    </ndxf>
  </rcc>
  <rcc rId="5383" sId="1">
    <oc r="C22">
      <v>7</v>
    </oc>
    <nc r="C22">
      <v>11</v>
    </nc>
  </rcc>
  <rcc rId="5384" sId="1" numFmtId="11">
    <oc r="B22">
      <v>94605</v>
    </oc>
    <nc r="B22">
      <v>116231</v>
    </nc>
  </rcc>
  <rfmt sheetId="1" sqref="E23" start="0" length="0">
    <dxf>
      <numFmt numFmtId="164" formatCode="#,##0.00\ [$EUR]"/>
    </dxf>
  </rfmt>
  <rfmt sheetId="1" sqref="E18" start="0" length="0">
    <dxf>
      <numFmt numFmtId="164" formatCode="#,##0.00\ [$EUR]"/>
    </dxf>
  </rfmt>
  <rcc rId="5385" sId="1">
    <oc r="B17" t="inlineStr">
      <is>
        <t>2.251.343,52 EUR</t>
      </is>
    </oc>
    <nc r="B17" t="inlineStr">
      <is>
        <t>3.297.924,52 EUR</t>
      </is>
    </nc>
  </rcc>
  <rfmt sheetId="1" sqref="E20" start="0" length="0">
    <dxf>
      <numFmt numFmtId="164" formatCode="#,##0.00\ [$EUR]"/>
    </dxf>
  </rfmt>
  <rcc rId="5386" sId="1" numFmtId="11">
    <oc r="B23">
      <v>23016004.52</v>
    </oc>
    <nc r="B23">
      <v>24062585.52</v>
    </nc>
  </rcc>
  <rcv guid="{33DF4D08-C230-40F0-8388-8C9D7B653195}" action="delete"/>
  <rdn rId="0" localSheetId="1" customView="1" name="Z_33DF4D08_C230_40F0_8388_8C9D7B653195_.wvu.PrintArea" hidden="1" oldHidden="1">
    <formula>'ZA PDF WEB'!$A$1:$E$414</formula>
    <oldFormula>'ZA PDF WEB'!$A$1:$E$414</oldFormula>
  </rdn>
  <rcv guid="{33DF4D08-C230-40F0-8388-8C9D7B653195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88" sId="1">
    <oc r="G381">
      <f>E381+E389+E394</f>
    </oc>
    <nc r="G381"/>
  </rcc>
  <rcc rId="5389" sId="1">
    <oc r="G400">
      <f>E400+E406</f>
    </oc>
    <nc r="G400"/>
  </rcc>
  <rcc rId="5390" sId="1">
    <oc r="G416">
      <f>E412+E418+E424</f>
    </oc>
    <nc r="G416"/>
  </rcc>
  <rfmt sheetId="1" sqref="A420:A423">
    <dxf>
      <alignment horizontal="center"/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1" sId="1">
    <oc r="B16" t="inlineStr">
      <is>
        <t>895.2015,00 EUR</t>
      </is>
    </oc>
    <nc r="B16" t="inlineStr">
      <is>
        <t>895.205,00 EUR</t>
      </is>
    </nc>
  </rcc>
  <rfmt sheetId="1" sqref="E15" start="0" length="0">
    <dxf>
      <numFmt numFmtId="164" formatCode="#,##0.00\ [$EUR]"/>
    </dxf>
  </rfmt>
  <rcv guid="{C67417FA-01C2-47CD-9C9E-19BB96272B22}" action="delete"/>
  <rdn rId="0" localSheetId="1" customView="1" name="Z_C67417FA_01C2_47CD_9C9E_19BB96272B22_.wvu.PrintArea" hidden="1" oldHidden="1">
    <formula>'ZA PDF WEB'!$A$1:$E$414</formula>
    <oldFormula>'ZA PDF WEB'!$A$1:$E$414</oldFormula>
  </rdn>
  <rcv guid="{C67417FA-01C2-47CD-9C9E-19BB96272B2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393" sId="1" ref="A175:XFD175" action="insertRow">
    <undo index="1" exp="area" ref3D="1" dr="$A$222:$XFD$227" dn="Z_68F6AADD_041F_49C1_BF66_91801A734EB9_.wvu.Rows" sId="1"/>
  </rrc>
  <rcc rId="5394" sId="1">
    <nc r="A175" t="inlineStr">
      <is>
        <t>2018-1-HR01-KA202-047488</t>
      </is>
    </nc>
  </rcc>
  <rcc rId="5395" sId="1">
    <nc r="B175" t="inlineStr">
      <is>
        <t>Škola za medicinske sestre Vrapče</t>
      </is>
    </nc>
  </rcc>
  <rcc rId="5396" sId="1">
    <nc r="C175" t="inlineStr">
      <is>
        <t>Bolnička cesta 32, 10000 Zagreb</t>
      </is>
    </nc>
  </rcc>
  <rcc rId="5397" sId="1">
    <nc r="D175" t="inlineStr">
      <is>
        <t>21.3.2018.</t>
      </is>
    </nc>
  </rcc>
  <rcc rId="5398" sId="1" numFmtId="34">
    <nc r="E175">
      <v>81224</v>
    </nc>
  </rcc>
  <rrc rId="5399" sId="1" ref="A171:XFD171" action="deleteRow">
    <undo index="1" exp="area" ref3D="1" dr="$A$223:$XFD$228" dn="Z_68F6AADD_041F_49C1_BF66_91801A734EB9_.wvu.Rows" sId="1"/>
    <rfmt sheetId="1" xfDxf="1" sqref="A171:XFD171" start="0" length="0">
      <dxf>
        <font>
          <name val="Arial"/>
          <scheme val="none"/>
        </font>
        <alignment wrapText="1"/>
      </dxf>
    </rfmt>
    <rcc rId="0" sId="1" s="1" dxf="1">
      <nc r="A171" t="inlineStr">
        <is>
          <t>2018-1-HR01-KA202-047481</t>
        </is>
      </nc>
      <ndxf>
        <font>
          <sz val="10"/>
          <color theme="1"/>
          <name val="Arial"/>
          <family val="2"/>
          <charset val="238"/>
          <scheme val="none"/>
        </font>
        <numFmt numFmtId="30" formatCode="@"/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B171" t="inlineStr">
        <is>
          <t>Učilište Uljanik, ustanova za obrazovanje odraslih</t>
        </is>
      </nc>
      <ndxf>
        <font>
          <sz val="10"/>
          <color theme="1"/>
          <name val="Arial"/>
          <family val="2"/>
          <charset val="238"/>
          <scheme val="none"/>
        </font>
        <numFmt numFmtId="30" formatCode="@"/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171" t="inlineStr">
        <is>
          <t>Flaciusova 1, 52100 Pula</t>
        </is>
      </nc>
      <ndxf>
        <font>
          <sz val="10"/>
          <color theme="1"/>
          <name val="Arial"/>
          <family val="2"/>
          <charset val="238"/>
          <scheme val="none"/>
        </font>
        <numFmt numFmtId="30" formatCode="@"/>
        <alignment horizontal="left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1" t="inlineStr">
        <is>
          <t>21.3.2018.</t>
        </is>
      </nc>
      <ndxf>
        <font>
          <sz val="10"/>
          <name val="Arial"/>
          <scheme val="none"/>
        </font>
        <numFmt numFmtId="19" formatCode="d/m/yyyy"/>
        <alignment horizontal="center" vertical="center" wrapText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34">
      <nc r="E171">
        <v>237784</v>
      </nc>
      <ndxf>
        <font>
          <sz val="10"/>
          <color theme="1"/>
          <name val="Arial"/>
          <family val="2"/>
          <charset val="238"/>
          <scheme val="none"/>
        </font>
        <numFmt numFmtId="166" formatCode="_-* #,##0.00\ [$€-1]_-;\-* #,##0.00\ [$€-1]_-;_-* &quot;-&quot;??\ [$€-1]_-;_-@_-"/>
        <alignment horizontal="center"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5400" sId="1">
    <oc r="A175" t="inlineStr">
      <is>
        <t>2018-1-HR01-KA202-047488</t>
      </is>
    </oc>
    <nc r="A175" t="inlineStr">
      <is>
        <t>2018-1-HR01-KA202-047505</t>
      </is>
    </nc>
  </rcc>
  <rcc rId="5401" sId="1" numFmtId="34">
    <oc r="E175">
      <v>81224</v>
    </oc>
    <nc r="E175">
      <v>177986</v>
    </nc>
  </rcc>
  <rcc rId="5402" sId="1">
    <oc r="B175" t="inlineStr">
      <is>
        <t>Škola za medicinske sestre Vrapče</t>
      </is>
    </oc>
    <nc r="B175" t="inlineStr">
      <is>
        <t>Agencija za ruralni razvoj zadarske županije AGRRA</t>
      </is>
    </nc>
  </rcc>
  <rcc rId="5403" sId="1">
    <oc r="C175" t="inlineStr">
      <is>
        <t>Bolnička cesta 32, 10000 Zagreb</t>
      </is>
    </oc>
    <nc r="C175" t="inlineStr">
      <is>
        <t>Glagoljaška 14, 23000 Zadar</t>
      </is>
    </nc>
  </rcc>
  <rcv guid="{2CB8329C-B0DE-4318-BB03-C35521CEEC5E}" action="delete"/>
  <rdn rId="0" localSheetId="1" customView="1" name="Z_2CB8329C_B0DE_4318_BB03_C35521CEEC5E_.wvu.PrintArea" hidden="1" oldHidden="1">
    <formula>'ZA PDF WEB'!$A$1:$E$414</formula>
    <oldFormula>'ZA PDF WEB'!$A$1:$E$414</oldFormula>
  </rdn>
  <rcv guid="{2CB8329C-B0DE-4318-BB03-C35521CEEC5E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142B16AF-D5B6-43B6-8F68-D067EC97225F}" name="Dinko Mihaljević" id="-1252395364" dateTime="2018-07-27T09:58:21"/>
  <userInfo guid="{CEAA8B35-3EA3-40D1-BC56-EEE23BAACDE1}" name="Danijela Jagušt Šumljak" id="-234071091" dateTime="2019-03-04T15:37:23"/>
</user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.bin"/><Relationship Id="rId13" Type="http://schemas.openxmlformats.org/officeDocument/2006/relationships/printerSettings" Target="../printerSettings/printerSettings36.bin"/><Relationship Id="rId1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26.bin"/><Relationship Id="rId21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30.bin"/><Relationship Id="rId12" Type="http://schemas.openxmlformats.org/officeDocument/2006/relationships/printerSettings" Target="../printerSettings/printerSettings35.bin"/><Relationship Id="rId1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25.bin"/><Relationship Id="rId16" Type="http://schemas.openxmlformats.org/officeDocument/2006/relationships/printerSettings" Target="../printerSettings/printerSettings39.bin"/><Relationship Id="rId20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24.bin"/><Relationship Id="rId6" Type="http://schemas.openxmlformats.org/officeDocument/2006/relationships/printerSettings" Target="../printerSettings/printerSettings29.bin"/><Relationship Id="rId11" Type="http://schemas.openxmlformats.org/officeDocument/2006/relationships/printerSettings" Target="../printerSettings/printerSettings34.bin"/><Relationship Id="rId5" Type="http://schemas.openxmlformats.org/officeDocument/2006/relationships/printerSettings" Target="../printerSettings/printerSettings28.bin"/><Relationship Id="rId1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33.bin"/><Relationship Id="rId19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27.bin"/><Relationship Id="rId9" Type="http://schemas.openxmlformats.org/officeDocument/2006/relationships/printerSettings" Target="../printerSettings/printerSettings32.bin"/><Relationship Id="rId1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XFD424"/>
  <sheetViews>
    <sheetView tabSelected="1" topLeftCell="A13" zoomScale="66" zoomScaleNormal="66" workbookViewId="0">
      <selection activeCell="E4" sqref="E4"/>
    </sheetView>
  </sheetViews>
  <sheetFormatPr defaultColWidth="9.140625" defaultRowHeight="12.75" customHeight="1" x14ac:dyDescent="0.2"/>
  <cols>
    <col min="1" max="1" width="30.140625" style="88" customWidth="1"/>
    <col min="2" max="2" width="78.85546875" style="88" customWidth="1"/>
    <col min="3" max="3" width="53" style="88" customWidth="1"/>
    <col min="4" max="4" width="16.85546875" style="88" customWidth="1"/>
    <col min="5" max="5" width="32.5703125" style="88" customWidth="1"/>
    <col min="6" max="6" width="16.7109375" style="88" customWidth="1"/>
    <col min="7" max="7" width="23.5703125" style="88" customWidth="1"/>
    <col min="8" max="9" width="9.140625" style="88"/>
    <col min="10" max="10" width="9" style="88" customWidth="1"/>
    <col min="11" max="16384" width="9.140625" style="88"/>
  </cols>
  <sheetData>
    <row r="1" spans="1:6" ht="31.5" customHeight="1" x14ac:dyDescent="0.2">
      <c r="A1" s="220" t="s">
        <v>746</v>
      </c>
      <c r="B1" s="221"/>
      <c r="C1" s="222"/>
    </row>
    <row r="2" spans="1:6" s="92" customFormat="1" ht="20.45" customHeight="1" x14ac:dyDescent="0.25">
      <c r="A2" s="89"/>
      <c r="B2" s="90" t="s">
        <v>810</v>
      </c>
      <c r="C2" s="91" t="s">
        <v>4</v>
      </c>
    </row>
    <row r="3" spans="1:6" ht="27" customHeight="1" x14ac:dyDescent="0.2">
      <c r="A3" s="101" t="s">
        <v>15</v>
      </c>
      <c r="B3" s="228">
        <f>B4+B5+B6</f>
        <v>3521618</v>
      </c>
      <c r="C3" s="105">
        <f>C4+C5+C6</f>
        <v>67</v>
      </c>
      <c r="E3" s="164"/>
    </row>
    <row r="4" spans="1:6" ht="28.5" x14ac:dyDescent="0.2">
      <c r="A4" s="102" t="s">
        <v>7</v>
      </c>
      <c r="B4" s="225">
        <v>842073</v>
      </c>
      <c r="C4" s="106">
        <v>48</v>
      </c>
      <c r="E4" s="164"/>
    </row>
    <row r="5" spans="1:6" ht="28.5" customHeight="1" x14ac:dyDescent="0.2">
      <c r="A5" s="102" t="s">
        <v>8</v>
      </c>
      <c r="B5" s="225">
        <v>769858</v>
      </c>
      <c r="C5" s="106">
        <v>5</v>
      </c>
      <c r="E5" s="164"/>
    </row>
    <row r="6" spans="1:6" ht="42.75" x14ac:dyDescent="0.2">
      <c r="A6" s="102" t="s">
        <v>808</v>
      </c>
      <c r="B6" s="225">
        <v>1909687</v>
      </c>
      <c r="C6" s="106">
        <v>14</v>
      </c>
      <c r="E6" s="164"/>
    </row>
    <row r="7" spans="1:6" ht="60" x14ac:dyDescent="0.2">
      <c r="A7" s="101" t="s">
        <v>16</v>
      </c>
      <c r="B7" s="228">
        <f>B8+B9</f>
        <v>4932635</v>
      </c>
      <c r="C7" s="105">
        <f>C8+C9</f>
        <v>68</v>
      </c>
      <c r="E7" s="164"/>
      <c r="F7" s="93"/>
    </row>
    <row r="8" spans="1:6" ht="45.75" customHeight="1" x14ac:dyDescent="0.2">
      <c r="A8" s="102" t="s">
        <v>7</v>
      </c>
      <c r="B8" s="224">
        <v>4029806</v>
      </c>
      <c r="C8" s="107">
        <v>62</v>
      </c>
      <c r="E8" s="164"/>
    </row>
    <row r="9" spans="1:6" ht="34.5" customHeight="1" x14ac:dyDescent="0.2">
      <c r="A9" s="102" t="s">
        <v>8</v>
      </c>
      <c r="B9" s="224">
        <v>902829</v>
      </c>
      <c r="C9" s="108">
        <v>6</v>
      </c>
      <c r="E9" s="164"/>
    </row>
    <row r="10" spans="1:6" ht="30" x14ac:dyDescent="0.2">
      <c r="A10" s="101" t="s">
        <v>17</v>
      </c>
      <c r="B10" s="229">
        <f>B11+B12+B13</f>
        <v>11151044</v>
      </c>
      <c r="C10" s="105">
        <f>C11+C12+C13</f>
        <v>66</v>
      </c>
    </row>
    <row r="11" spans="1:6" ht="60" customHeight="1" x14ac:dyDescent="0.2">
      <c r="A11" s="102" t="s">
        <v>24</v>
      </c>
      <c r="B11" s="224">
        <v>8638224</v>
      </c>
      <c r="C11" s="107">
        <v>42</v>
      </c>
      <c r="E11" s="164"/>
    </row>
    <row r="12" spans="1:6" ht="57" x14ac:dyDescent="0.2">
      <c r="A12" s="102" t="s">
        <v>23</v>
      </c>
      <c r="B12" s="224">
        <v>1775014</v>
      </c>
      <c r="C12" s="108">
        <v>21</v>
      </c>
    </row>
    <row r="13" spans="1:6" ht="36" customHeight="1" x14ac:dyDescent="0.2">
      <c r="A13" s="102" t="s">
        <v>11</v>
      </c>
      <c r="B13" s="224">
        <v>737806</v>
      </c>
      <c r="C13" s="108">
        <v>3</v>
      </c>
    </row>
    <row r="14" spans="1:6" ht="30" x14ac:dyDescent="0.2">
      <c r="A14" s="101" t="s">
        <v>18</v>
      </c>
      <c r="B14" s="228">
        <f>B15+B16</f>
        <v>1009566</v>
      </c>
      <c r="C14" s="105">
        <f>C15+C16</f>
        <v>17</v>
      </c>
    </row>
    <row r="15" spans="1:6" ht="28.5" x14ac:dyDescent="0.2">
      <c r="A15" s="103" t="s">
        <v>7</v>
      </c>
      <c r="B15" s="224">
        <v>114361</v>
      </c>
      <c r="C15" s="107">
        <v>11</v>
      </c>
    </row>
    <row r="16" spans="1:6" ht="30" customHeight="1" x14ac:dyDescent="0.2">
      <c r="A16" s="102" t="s">
        <v>8</v>
      </c>
      <c r="B16" s="224">
        <v>895205</v>
      </c>
      <c r="C16" s="107">
        <v>6</v>
      </c>
    </row>
    <row r="17" spans="1:7" ht="20.45" customHeight="1" x14ac:dyDescent="0.2">
      <c r="A17" s="101" t="s">
        <v>19</v>
      </c>
      <c r="B17" s="228">
        <f>B18+B19+B20+B21+B22</f>
        <v>3297924.52</v>
      </c>
      <c r="C17" s="105">
        <f>C18+C19+C20+C21+C22</f>
        <v>117</v>
      </c>
    </row>
    <row r="18" spans="1:7" ht="30.75" customHeight="1" x14ac:dyDescent="0.2">
      <c r="A18" s="102" t="s">
        <v>35</v>
      </c>
      <c r="B18" s="224">
        <v>774634.52</v>
      </c>
      <c r="C18" s="107">
        <v>38</v>
      </c>
      <c r="E18" s="202"/>
    </row>
    <row r="19" spans="1:7" ht="32.25" customHeight="1" x14ac:dyDescent="0.2">
      <c r="A19" s="102" t="s">
        <v>14</v>
      </c>
      <c r="B19" s="224">
        <v>1004145</v>
      </c>
      <c r="C19" s="107">
        <v>45</v>
      </c>
    </row>
    <row r="20" spans="1:7" ht="56.25" customHeight="1" x14ac:dyDescent="0.2">
      <c r="A20" s="102" t="s">
        <v>13</v>
      </c>
      <c r="B20" s="224">
        <v>311866</v>
      </c>
      <c r="C20" s="107">
        <v>16</v>
      </c>
      <c r="E20" s="202"/>
    </row>
    <row r="21" spans="1:7" ht="33" customHeight="1" x14ac:dyDescent="0.2">
      <c r="A21" s="102" t="s">
        <v>11</v>
      </c>
      <c r="B21" s="224">
        <v>1091048</v>
      </c>
      <c r="C21" s="107">
        <v>7</v>
      </c>
      <c r="G21" s="164"/>
    </row>
    <row r="22" spans="1:7" ht="57" x14ac:dyDescent="0.2">
      <c r="A22" s="102" t="s">
        <v>12</v>
      </c>
      <c r="B22" s="224">
        <v>116231</v>
      </c>
      <c r="C22" s="107">
        <v>11</v>
      </c>
      <c r="G22" s="164"/>
    </row>
    <row r="23" spans="1:7" ht="25.5" customHeight="1" x14ac:dyDescent="0.2">
      <c r="A23" s="104" t="s">
        <v>20</v>
      </c>
      <c r="B23" s="109">
        <f>B17+B14+B10+B7+B3</f>
        <v>23912787.52</v>
      </c>
      <c r="C23" s="110">
        <f>C17+C14+C10+C7+C3</f>
        <v>335</v>
      </c>
      <c r="E23" s="227"/>
      <c r="G23" s="226"/>
    </row>
    <row r="24" spans="1:7" s="97" customFormat="1" ht="25.5" customHeight="1" x14ac:dyDescent="0.25">
      <c r="A24" s="94"/>
      <c r="B24" s="95"/>
      <c r="C24" s="96"/>
    </row>
    <row r="25" spans="1:7" s="99" customFormat="1" ht="14.25" x14ac:dyDescent="0.2">
      <c r="A25" s="98"/>
      <c r="B25" s="37"/>
      <c r="C25" s="38"/>
      <c r="D25" s="39"/>
      <c r="E25" s="38"/>
    </row>
    <row r="27" spans="1:7" ht="30" customHeight="1" x14ac:dyDescent="0.2">
      <c r="A27" s="215" t="s">
        <v>28</v>
      </c>
      <c r="B27" s="216"/>
      <c r="C27" s="216"/>
      <c r="D27" s="216"/>
      <c r="E27" s="217"/>
    </row>
    <row r="28" spans="1:7" ht="37.5" customHeight="1" x14ac:dyDescent="0.2">
      <c r="A28" s="1" t="s">
        <v>10</v>
      </c>
      <c r="B28" s="1" t="s">
        <v>1</v>
      </c>
      <c r="C28" s="1" t="s">
        <v>2</v>
      </c>
      <c r="D28" s="1" t="s">
        <v>0</v>
      </c>
      <c r="E28" s="14" t="s">
        <v>3</v>
      </c>
    </row>
    <row r="29" spans="1:7" ht="12.75" customHeight="1" x14ac:dyDescent="0.2">
      <c r="A29" s="207" t="s">
        <v>7</v>
      </c>
      <c r="B29" s="208"/>
      <c r="C29" s="208"/>
      <c r="D29" s="208"/>
      <c r="E29" s="2"/>
    </row>
    <row r="30" spans="1:7" s="116" customFormat="1" ht="14.25" customHeight="1" x14ac:dyDescent="0.2">
      <c r="A30" s="114" t="str">
        <f>[3]KA1_2018!A2</f>
        <v>2018-1-HR01-KA101-046924</v>
      </c>
      <c r="B30" s="115" t="str">
        <f>[3]KA1_2018!B2</f>
        <v>Srednja škola Ban Josip Jelačić</v>
      </c>
      <c r="C30" s="115" t="s">
        <v>221</v>
      </c>
      <c r="D30" s="3" t="s">
        <v>220</v>
      </c>
      <c r="E30" s="55">
        <f>[3]KA1_2018!D2</f>
        <v>22343</v>
      </c>
    </row>
    <row r="31" spans="1:7" s="116" customFormat="1" ht="12.75" customHeight="1" x14ac:dyDescent="0.2">
      <c r="A31" s="114" t="str">
        <f>[3]KA1_2018!A3</f>
        <v>2018-1-HR01-KA101-046940</v>
      </c>
      <c r="B31" s="115" t="str">
        <f>[3]KA1_2018!B3</f>
        <v>Centar za autizam</v>
      </c>
      <c r="C31" s="115" t="s">
        <v>224</v>
      </c>
      <c r="D31" s="3" t="s">
        <v>220</v>
      </c>
      <c r="E31" s="55">
        <f>[3]KA1_2018!D3</f>
        <v>15970</v>
      </c>
    </row>
    <row r="32" spans="1:7" s="116" customFormat="1" ht="12.75" customHeight="1" x14ac:dyDescent="0.2">
      <c r="A32" s="114" t="str">
        <f>[3]KA1_2018!A4</f>
        <v>2018-1-HR01-KA101-046945</v>
      </c>
      <c r="B32" s="115" t="str">
        <f>[3]KA1_2018!B4</f>
        <v>Isusovačka klasična gimnazija s pravom javnosti u Osijeku</v>
      </c>
      <c r="C32" s="115" t="s">
        <v>225</v>
      </c>
      <c r="D32" s="3" t="s">
        <v>220</v>
      </c>
      <c r="E32" s="55">
        <f>[3]KA1_2018!D4</f>
        <v>16057</v>
      </c>
    </row>
    <row r="33" spans="1:5" s="116" customFormat="1" ht="12.75" customHeight="1" x14ac:dyDescent="0.2">
      <c r="A33" s="114" t="str">
        <f>[3]KA1_2018!A5</f>
        <v>2018-1-HR01-KA101-046950</v>
      </c>
      <c r="B33" s="115" t="str">
        <f>[3]KA1_2018!B5</f>
        <v>Osnovna škola Matije Gupca</v>
      </c>
      <c r="C33" s="115" t="s">
        <v>226</v>
      </c>
      <c r="D33" s="3" t="s">
        <v>220</v>
      </c>
      <c r="E33" s="55">
        <f>[3]KA1_2018!D5</f>
        <v>14602</v>
      </c>
    </row>
    <row r="34" spans="1:5" s="116" customFormat="1" ht="12.75" customHeight="1" x14ac:dyDescent="0.2">
      <c r="A34" s="114" t="str">
        <f>[3]KA1_2018!A6</f>
        <v>2018-1-HR01-KA101-046953</v>
      </c>
      <c r="B34" s="115" t="str">
        <f>[3]KA1_2018!B6</f>
        <v>Dječji vrtić Zeko</v>
      </c>
      <c r="C34" s="115" t="s">
        <v>227</v>
      </c>
      <c r="D34" s="3" t="s">
        <v>220</v>
      </c>
      <c r="E34" s="55">
        <f>[3]KA1_2018!D6</f>
        <v>21002</v>
      </c>
    </row>
    <row r="35" spans="1:5" s="116" customFormat="1" ht="12.75" customHeight="1" x14ac:dyDescent="0.2">
      <c r="A35" s="114" t="str">
        <f>[3]KA1_2018!A7</f>
        <v>2018-1-HR01-KA101-046964</v>
      </c>
      <c r="B35" s="115" t="str">
        <f>[3]KA1_2018!B7</f>
        <v>Osnovna škola Franje Krežme</v>
      </c>
      <c r="C35" s="115" t="s">
        <v>228</v>
      </c>
      <c r="D35" s="3" t="s">
        <v>220</v>
      </c>
      <c r="E35" s="55">
        <f>[3]KA1_2018!D7</f>
        <v>15547</v>
      </c>
    </row>
    <row r="36" spans="1:5" s="116" customFormat="1" ht="12.75" customHeight="1" x14ac:dyDescent="0.2">
      <c r="A36" s="114" t="str">
        <f>[3]KA1_2018!A8</f>
        <v>2018-1-HR01-KA101-046973</v>
      </c>
      <c r="B36" s="115" t="str">
        <f>[3]KA1_2018!B8</f>
        <v>Centar za odgoj i obrazovanje djece i mladeži Karlovac</v>
      </c>
      <c r="C36" s="115" t="s">
        <v>229</v>
      </c>
      <c r="D36" s="3" t="s">
        <v>220</v>
      </c>
      <c r="E36" s="55">
        <v>26085</v>
      </c>
    </row>
    <row r="37" spans="1:5" s="116" customFormat="1" ht="12.75" customHeight="1" x14ac:dyDescent="0.2">
      <c r="A37" s="114" t="str">
        <f>[3]KA1_2018!A9</f>
        <v>2018-1-HR01-KA101-046974</v>
      </c>
      <c r="B37" s="115" t="str">
        <f>[3]KA1_2018!B9</f>
        <v>Srednja škola Hrvatski kralj Zvonimir</v>
      </c>
      <c r="C37" s="115" t="s">
        <v>230</v>
      </c>
      <c r="D37" s="3" t="s">
        <v>220</v>
      </c>
      <c r="E37" s="55">
        <f>[3]KA1_2018!D9</f>
        <v>23169</v>
      </c>
    </row>
    <row r="38" spans="1:5" s="116" customFormat="1" ht="13.5" customHeight="1" x14ac:dyDescent="0.2">
      <c r="A38" s="114" t="str">
        <f>[3]KA1_2018!A10</f>
        <v>2018-1-HR01-KA101-046988</v>
      </c>
      <c r="B38" s="115" t="str">
        <f>[3]KA1_2018!B10</f>
        <v>Upravna škola Zagreb</v>
      </c>
      <c r="C38" s="115" t="s">
        <v>231</v>
      </c>
      <c r="D38" s="3" t="s">
        <v>220</v>
      </c>
      <c r="E38" s="55">
        <f>[3]KA1_2018!D10</f>
        <v>18922</v>
      </c>
    </row>
    <row r="39" spans="1:5" s="116" customFormat="1" ht="14.25" customHeight="1" x14ac:dyDescent="0.2">
      <c r="A39" s="114" t="str">
        <f>[3]KA1_2018!A11</f>
        <v>2018-1-HR01-KA101-046999</v>
      </c>
      <c r="B39" s="115" t="str">
        <f>[3]KA1_2018!B11</f>
        <v>I. osnovna škola Varaždin</v>
      </c>
      <c r="C39" s="115" t="s">
        <v>232</v>
      </c>
      <c r="D39" s="3" t="s">
        <v>220</v>
      </c>
      <c r="E39" s="55">
        <f>[3]KA1_2018!D11</f>
        <v>5518</v>
      </c>
    </row>
    <row r="40" spans="1:5" s="116" customFormat="1" ht="12.75" customHeight="1" x14ac:dyDescent="0.2">
      <c r="A40" s="114" t="str">
        <f>[3]KA1_2018!A12</f>
        <v>2018-1-HR01-KA101-047017</v>
      </c>
      <c r="B40" s="115" t="str">
        <f>[3]KA1_2018!B12</f>
        <v>Osnovna škola Voltino</v>
      </c>
      <c r="C40" s="115" t="s">
        <v>233</v>
      </c>
      <c r="D40" s="3" t="s">
        <v>220</v>
      </c>
      <c r="E40" s="55">
        <f>[3]KA1_2018!D12</f>
        <v>14524</v>
      </c>
    </row>
    <row r="41" spans="1:5" s="116" customFormat="1" ht="12.75" customHeight="1" x14ac:dyDescent="0.2">
      <c r="A41" s="114" t="str">
        <f>[3]KA1_2018!A13</f>
        <v>2018-1-HR01-KA101-047018</v>
      </c>
      <c r="B41" s="115" t="str">
        <f>[3]KA1_2018!B13</f>
        <v>Osnovna škola Eugena Kumičića</v>
      </c>
      <c r="C41" s="115" t="s">
        <v>223</v>
      </c>
      <c r="D41" s="3" t="s">
        <v>220</v>
      </c>
      <c r="E41" s="55">
        <f>[3]KA1_2018!D13</f>
        <v>19283</v>
      </c>
    </row>
    <row r="42" spans="1:5" s="116" customFormat="1" ht="12.75" customHeight="1" x14ac:dyDescent="0.2">
      <c r="A42" s="114" t="str">
        <f>[3]KA1_2018!A14</f>
        <v>2018-1-HR01-KA101-047030</v>
      </c>
      <c r="B42" s="115" t="str">
        <f>[3]KA1_2018!B14</f>
        <v>Dječji vrtić "Varaždin"</v>
      </c>
      <c r="C42" s="115" t="s">
        <v>245</v>
      </c>
      <c r="D42" s="3" t="s">
        <v>220</v>
      </c>
      <c r="E42" s="55">
        <f>[3]KA1_2018!D14</f>
        <v>11801</v>
      </c>
    </row>
    <row r="43" spans="1:5" s="116" customFormat="1" ht="12.75" customHeight="1" x14ac:dyDescent="0.2">
      <c r="A43" s="114" t="str">
        <f>[3]KA1_2018!A15</f>
        <v>2018-1-HR01-KA101-047038</v>
      </c>
      <c r="B43" s="115" t="str">
        <f>[3]KA1_2018!B15</f>
        <v>Osnovna škola Grigora Viteza</v>
      </c>
      <c r="C43" s="115" t="s">
        <v>246</v>
      </c>
      <c r="D43" s="3" t="s">
        <v>220</v>
      </c>
      <c r="E43" s="55">
        <f>[3]KA1_2018!D15</f>
        <v>23935</v>
      </c>
    </row>
    <row r="44" spans="1:5" s="116" customFormat="1" ht="12.75" customHeight="1" x14ac:dyDescent="0.2">
      <c r="A44" s="114" t="str">
        <f>[3]KA1_2018!A16</f>
        <v>2018-1-HR01-KA101-047043</v>
      </c>
      <c r="B44" s="115" t="str">
        <f>[3]KA1_2018!B16</f>
        <v>Dječji vrtić Osijek</v>
      </c>
      <c r="C44" s="115" t="s">
        <v>247</v>
      </c>
      <c r="D44" s="3" t="s">
        <v>220</v>
      </c>
      <c r="E44" s="55">
        <f>[3]KA1_2018!D16</f>
        <v>14186</v>
      </c>
    </row>
    <row r="45" spans="1:5" s="116" customFormat="1" ht="12.75" customHeight="1" x14ac:dyDescent="0.2">
      <c r="A45" s="114" t="str">
        <f>[3]KA1_2018!A17</f>
        <v>2018-1-HR01-KA101-047047</v>
      </c>
      <c r="B45" s="115" t="str">
        <f>[3]KA1_2018!B17</f>
        <v>Gimnazija Velika Gorica</v>
      </c>
      <c r="C45" s="115" t="s">
        <v>248</v>
      </c>
      <c r="D45" s="3" t="s">
        <v>220</v>
      </c>
      <c r="E45" s="55">
        <f>[3]KA1_2018!D17</f>
        <v>27376</v>
      </c>
    </row>
    <row r="46" spans="1:5" s="116" customFormat="1" ht="12.75" customHeight="1" x14ac:dyDescent="0.2">
      <c r="A46" s="114" t="str">
        <f>[3]KA1_2018!A18</f>
        <v>2018-1-HR01-KA101-047049</v>
      </c>
      <c r="B46" s="115" t="str">
        <f>[3]KA1_2018!B18</f>
        <v>Obrtna tehnička škola</v>
      </c>
      <c r="C46" s="115" t="s">
        <v>158</v>
      </c>
      <c r="D46" s="3" t="s">
        <v>220</v>
      </c>
      <c r="E46" s="55">
        <f>[3]KA1_2018!D18</f>
        <v>5645</v>
      </c>
    </row>
    <row r="47" spans="1:5" s="116" customFormat="1" ht="12.75" customHeight="1" x14ac:dyDescent="0.2">
      <c r="A47" s="114" t="str">
        <f>[3]KA1_2018!A19</f>
        <v>2018-1-HR01-KA101-047063</v>
      </c>
      <c r="B47" s="115" t="str">
        <f>[3]KA1_2018!B19</f>
        <v>Škola za umjetnost, dizajn, grafiku i odjeću Zabok</v>
      </c>
      <c r="C47" s="115" t="s">
        <v>249</v>
      </c>
      <c r="D47" s="3" t="s">
        <v>220</v>
      </c>
      <c r="E47" s="55">
        <f>[3]KA1_2018!D19</f>
        <v>18772</v>
      </c>
    </row>
    <row r="48" spans="1:5" s="116" customFormat="1" ht="12.75" customHeight="1" x14ac:dyDescent="0.2">
      <c r="A48" s="114" t="str">
        <f>[3]KA1_2018!A20</f>
        <v>2018-1-HR01-KA101-047073</v>
      </c>
      <c r="B48" s="115" t="str">
        <f>[3]KA1_2018!B20</f>
        <v>Osnovna škola Spinut</v>
      </c>
      <c r="C48" s="115" t="s">
        <v>250</v>
      </c>
      <c r="D48" s="3" t="s">
        <v>220</v>
      </c>
      <c r="E48" s="55">
        <f>[3]KA1_2018!D20</f>
        <v>20077</v>
      </c>
    </row>
    <row r="49" spans="1:5" s="116" customFormat="1" ht="12.75" customHeight="1" x14ac:dyDescent="0.2">
      <c r="A49" s="114" t="str">
        <f>[3]KA1_2018!A21</f>
        <v>2018-1-HR01-KA101-047075</v>
      </c>
      <c r="B49" s="115" t="str">
        <f>[3]KA1_2018!B21</f>
        <v>Osnovna škola Tordinci</v>
      </c>
      <c r="C49" s="115" t="s">
        <v>251</v>
      </c>
      <c r="D49" s="3" t="s">
        <v>220</v>
      </c>
      <c r="E49" s="55">
        <f>[3]KA1_2018!D21</f>
        <v>20233</v>
      </c>
    </row>
    <row r="50" spans="1:5" s="116" customFormat="1" ht="12.75" customHeight="1" x14ac:dyDescent="0.2">
      <c r="A50" s="114" t="str">
        <f>[3]KA1_2018!A22</f>
        <v>2018-1-HR01-KA101-047077</v>
      </c>
      <c r="B50" s="115" t="str">
        <f>[3]KA1_2018!B22</f>
        <v>I. osnovna škola Bjelovar</v>
      </c>
      <c r="C50" s="115" t="s">
        <v>252</v>
      </c>
      <c r="D50" s="3" t="s">
        <v>220</v>
      </c>
      <c r="E50" s="55">
        <f>[3]KA1_2018!D22</f>
        <v>9573</v>
      </c>
    </row>
    <row r="51" spans="1:5" s="116" customFormat="1" ht="12.75" customHeight="1" x14ac:dyDescent="0.2">
      <c r="A51" s="114" t="str">
        <f>[3]KA1_2018!A23</f>
        <v>2018-1-HR01-KA101-047092</v>
      </c>
      <c r="B51" s="115" t="str">
        <f>[3]KA1_2018!B23</f>
        <v>Srednja škola Andrije Ljudevita Adamića</v>
      </c>
      <c r="C51" s="115" t="s">
        <v>253</v>
      </c>
      <c r="D51" s="3" t="s">
        <v>220</v>
      </c>
      <c r="E51" s="55">
        <f>[3]KA1_2018!D23</f>
        <v>7932</v>
      </c>
    </row>
    <row r="52" spans="1:5" s="116" customFormat="1" ht="12.75" customHeight="1" x14ac:dyDescent="0.2">
      <c r="A52" s="114" t="str">
        <f>[3]KA1_2018!A24</f>
        <v>2018-1-HR01-KA101-047095</v>
      </c>
      <c r="B52" s="115" t="str">
        <f>[3]KA1_2018!B24</f>
        <v>Osnovna škola Pantovčak</v>
      </c>
      <c r="C52" s="115" t="s">
        <v>254</v>
      </c>
      <c r="D52" s="3" t="s">
        <v>220</v>
      </c>
      <c r="E52" s="55">
        <f>[3]KA1_2018!D24</f>
        <v>22124</v>
      </c>
    </row>
    <row r="53" spans="1:5" s="116" customFormat="1" ht="12.75" customHeight="1" x14ac:dyDescent="0.2">
      <c r="A53" s="114" t="str">
        <f>[3]KA1_2018!A25</f>
        <v>2018-1-HR01-KA101-047099</v>
      </c>
      <c r="B53" s="115" t="str">
        <f>[3]KA1_2018!B25</f>
        <v>IX. gimnazija</v>
      </c>
      <c r="C53" s="115" t="s">
        <v>255</v>
      </c>
      <c r="D53" s="3" t="s">
        <v>220</v>
      </c>
      <c r="E53" s="55">
        <f>[3]KA1_2018!D25</f>
        <v>36935</v>
      </c>
    </row>
    <row r="54" spans="1:5" s="116" customFormat="1" ht="12.75" customHeight="1" x14ac:dyDescent="0.2">
      <c r="A54" s="114" t="str">
        <f>[3]KA1_2018!A26</f>
        <v>2018-1-HR01-KA101-047112</v>
      </c>
      <c r="B54" s="115" t="str">
        <f>[3]KA1_2018!B26</f>
        <v>Osnovna škola Ludina</v>
      </c>
      <c r="C54" s="115" t="s">
        <v>222</v>
      </c>
      <c r="D54" s="3" t="s">
        <v>220</v>
      </c>
      <c r="E54" s="55">
        <f>[3]KA1_2018!D26</f>
        <v>32515</v>
      </c>
    </row>
    <row r="55" spans="1:5" s="116" customFormat="1" ht="12.75" customHeight="1" x14ac:dyDescent="0.2">
      <c r="A55" s="114" t="str">
        <f>[3]KA1_2018!A27</f>
        <v>2018-1-HR01-KA101-047114</v>
      </c>
      <c r="B55" s="115" t="str">
        <f>[3]KA1_2018!B27</f>
        <v>Škola za cestovni promet</v>
      </c>
      <c r="C55" s="115" t="s">
        <v>159</v>
      </c>
      <c r="D55" s="3" t="s">
        <v>220</v>
      </c>
      <c r="E55" s="55">
        <f>[3]KA1_2018!D27</f>
        <v>31701</v>
      </c>
    </row>
    <row r="56" spans="1:5" s="116" customFormat="1" ht="12.75" customHeight="1" x14ac:dyDescent="0.2">
      <c r="A56" s="114" t="str">
        <f>[3]KA1_2018!A28</f>
        <v>2018-1-HR01-KA101-047121</v>
      </c>
      <c r="B56" s="115" t="str">
        <f>[3]KA1_2018!B28</f>
        <v>Srednja škola Vela Luka</v>
      </c>
      <c r="C56" s="115" t="s">
        <v>242</v>
      </c>
      <c r="D56" s="3" t="s">
        <v>220</v>
      </c>
      <c r="E56" s="55">
        <f>[3]KA1_2018!D28</f>
        <v>15268</v>
      </c>
    </row>
    <row r="57" spans="1:5" s="116" customFormat="1" ht="12.75" customHeight="1" x14ac:dyDescent="0.2">
      <c r="A57" s="114" t="str">
        <f>[3]KA1_2018!A29</f>
        <v>2018-1-HR01-KA101-047135</v>
      </c>
      <c r="B57" s="115" t="str">
        <f>[3]KA1_2018!B29</f>
        <v>Osnovna škola Stjepana Bencekovića</v>
      </c>
      <c r="C57" s="115" t="s">
        <v>240</v>
      </c>
      <c r="D57" s="3" t="s">
        <v>220</v>
      </c>
      <c r="E57" s="55">
        <f>[3]KA1_2018!D29</f>
        <v>6034</v>
      </c>
    </row>
    <row r="58" spans="1:5" s="116" customFormat="1" ht="12.75" customHeight="1" x14ac:dyDescent="0.2">
      <c r="A58" s="114" t="str">
        <f>[3]KA1_2018!A30</f>
        <v>2018-1-HR01-KA101-047139</v>
      </c>
      <c r="B58" s="115" t="str">
        <f>[3]KA1_2018!B30</f>
        <v>Osnovna škola Odra</v>
      </c>
      <c r="C58" s="115" t="s">
        <v>241</v>
      </c>
      <c r="D58" s="3" t="s">
        <v>220</v>
      </c>
      <c r="E58" s="55">
        <f>[3]KA1_2018!D30</f>
        <v>8749</v>
      </c>
    </row>
    <row r="59" spans="1:5" s="116" customFormat="1" ht="15" customHeight="1" x14ac:dyDescent="0.2">
      <c r="A59" s="114" t="str">
        <f>[3]KA1_2018!A31</f>
        <v>2018-1-HR01-KA101-047140</v>
      </c>
      <c r="B59" s="115" t="str">
        <f>[3]KA1_2018!B31</f>
        <v>Osnovna škola Medvedgrad</v>
      </c>
      <c r="C59" s="115" t="s">
        <v>237</v>
      </c>
      <c r="D59" s="3" t="s">
        <v>220</v>
      </c>
      <c r="E59" s="55">
        <f>[3]KA1_2018!D31</f>
        <v>19002</v>
      </c>
    </row>
    <row r="60" spans="1:5" s="116" customFormat="1" ht="15" customHeight="1" x14ac:dyDescent="0.2">
      <c r="A60" s="114" t="str">
        <f>[3]KA1_2018!A32</f>
        <v>2018-1-HR01-KA101-047143</v>
      </c>
      <c r="B60" s="115" t="str">
        <f>[3]KA1_2018!B32</f>
        <v>Osnovna škola Jurja Dobrile</v>
      </c>
      <c r="C60" s="115" t="s">
        <v>239</v>
      </c>
      <c r="D60" s="3" t="s">
        <v>220</v>
      </c>
      <c r="E60" s="55">
        <f>[3]KA1_2018!D32</f>
        <v>39769</v>
      </c>
    </row>
    <row r="61" spans="1:5" s="116" customFormat="1" ht="12.75" customHeight="1" x14ac:dyDescent="0.2">
      <c r="A61" s="114" t="str">
        <f>[3]KA1_2018!A33</f>
        <v>2018-1-HR01-KA101-047147</v>
      </c>
      <c r="B61" s="115" t="str">
        <f>[3]KA1_2018!B33</f>
        <v>Osnovna škola Đure Prejca Desinić</v>
      </c>
      <c r="C61" s="115" t="s">
        <v>244</v>
      </c>
      <c r="D61" s="3" t="s">
        <v>220</v>
      </c>
      <c r="E61" s="55">
        <f>[3]KA1_2018!D33</f>
        <v>14027</v>
      </c>
    </row>
    <row r="62" spans="1:5" s="116" customFormat="1" ht="12.75" customHeight="1" x14ac:dyDescent="0.2">
      <c r="A62" s="114" t="str">
        <f>[3]KA1_2018!A34</f>
        <v>2018-1-HR01-KA101-047153</v>
      </c>
      <c r="B62" s="115" t="str">
        <f>[3]KA1_2018!B34</f>
        <v>Osnovna škola Horvati</v>
      </c>
      <c r="C62" s="115" t="s">
        <v>236</v>
      </c>
      <c r="D62" s="3" t="s">
        <v>220</v>
      </c>
      <c r="E62" s="55">
        <f>[3]KA1_2018!D34</f>
        <v>15667</v>
      </c>
    </row>
    <row r="63" spans="1:5" s="116" customFormat="1" ht="12.75" customHeight="1" x14ac:dyDescent="0.2">
      <c r="A63" s="114" t="str">
        <f>[3]KA1_2018!A35</f>
        <v>2018-1-HR01-KA101-047156</v>
      </c>
      <c r="B63" s="115" t="str">
        <f>[3]KA1_2018!B35</f>
        <v>Osnovna škola Bedekovčina</v>
      </c>
      <c r="C63" s="115" t="s">
        <v>235</v>
      </c>
      <c r="D63" s="3" t="s">
        <v>220</v>
      </c>
      <c r="E63" s="55">
        <f>[3]KA1_2018!D35</f>
        <v>15653</v>
      </c>
    </row>
    <row r="64" spans="1:5" s="116" customFormat="1" ht="12.75" customHeight="1" x14ac:dyDescent="0.2">
      <c r="A64" s="114" t="str">
        <f>[3]KA1_2018!A36</f>
        <v>2018-1-HR01-KA101-047159</v>
      </c>
      <c r="B64" s="115" t="str">
        <f>[3]KA1_2018!B36</f>
        <v>Osnovna škola Markuševec</v>
      </c>
      <c r="C64" s="115" t="s">
        <v>238</v>
      </c>
      <c r="D64" s="3" t="s">
        <v>220</v>
      </c>
      <c r="E64" s="55">
        <f>[3]KA1_2018!D36</f>
        <v>25141</v>
      </c>
    </row>
    <row r="65" spans="1:7" s="116" customFormat="1" ht="12.75" customHeight="1" x14ac:dyDescent="0.2">
      <c r="A65" s="114" t="str">
        <f>[3]KA1_2018!A37</f>
        <v>2018-1-HR01-KA101-047168</v>
      </c>
      <c r="B65" s="115" t="str">
        <f>[3]KA1_2018!B37</f>
        <v>Osnovna škola Strahoninec</v>
      </c>
      <c r="C65" s="115" t="s">
        <v>256</v>
      </c>
      <c r="D65" s="3" t="s">
        <v>220</v>
      </c>
      <c r="E65" s="55">
        <f>[3]KA1_2018!D37</f>
        <v>14058</v>
      </c>
    </row>
    <row r="66" spans="1:7" s="116" customFormat="1" ht="12.75" customHeight="1" x14ac:dyDescent="0.2">
      <c r="A66" s="114" t="str">
        <f>[3]KA1_2018!A38</f>
        <v>2018-1-HR01-KA101-047175</v>
      </c>
      <c r="B66" s="115" t="str">
        <f>[3]KA1_2018!B38</f>
        <v>Osnovna škola Slatine</v>
      </c>
      <c r="C66" s="115" t="s">
        <v>257</v>
      </c>
      <c r="D66" s="3" t="s">
        <v>220</v>
      </c>
      <c r="E66" s="55">
        <f>[3]KA1_2018!D38</f>
        <v>17445</v>
      </c>
    </row>
    <row r="67" spans="1:7" s="116" customFormat="1" ht="12.75" customHeight="1" x14ac:dyDescent="0.2">
      <c r="A67" s="114" t="str">
        <f>[3]KA1_2018!A39</f>
        <v>2018-1-HR01-KA101-047177</v>
      </c>
      <c r="B67" s="115" t="str">
        <f>[3]KA1_2018!B39</f>
        <v>I. gimnazija</v>
      </c>
      <c r="C67" s="115" t="s">
        <v>258</v>
      </c>
      <c r="D67" s="3" t="s">
        <v>220</v>
      </c>
      <c r="E67" s="55">
        <f>[3]KA1_2018!D39</f>
        <v>3496</v>
      </c>
    </row>
    <row r="68" spans="1:7" s="116" customFormat="1" ht="12.75" customHeight="1" x14ac:dyDescent="0.2">
      <c r="A68" s="114" t="str">
        <f>[3]KA1_2018!A40</f>
        <v>2018-1-HR01-KA101-047193</v>
      </c>
      <c r="B68" s="115" t="str">
        <f>[3]KA1_2018!B40</f>
        <v>Osnovna škola "Vladimir Nazor" Križevci</v>
      </c>
      <c r="C68" s="115" t="s">
        <v>259</v>
      </c>
      <c r="D68" s="3" t="s">
        <v>220</v>
      </c>
      <c r="E68" s="55">
        <f>[3]KA1_2018!D40</f>
        <v>18835</v>
      </c>
    </row>
    <row r="69" spans="1:7" s="116" customFormat="1" ht="12.75" customHeight="1" x14ac:dyDescent="0.2">
      <c r="A69" s="114" t="str">
        <f>[3]KA1_2018!A41</f>
        <v>2018-1-HR01-KA101-047198</v>
      </c>
      <c r="B69" s="115" t="str">
        <f>[3]KA1_2018!B41</f>
        <v>Dječji vrtić Olga Ban Pazin</v>
      </c>
      <c r="C69" s="115" t="s">
        <v>234</v>
      </c>
      <c r="D69" s="3" t="s">
        <v>220</v>
      </c>
      <c r="E69" s="55">
        <f>[3]KA1_2018!D41</f>
        <v>20046</v>
      </c>
    </row>
    <row r="70" spans="1:7" s="116" customFormat="1" ht="12.75" customHeight="1" x14ac:dyDescent="0.2">
      <c r="A70" s="114" t="str">
        <f>[3]KA1_2018!A42</f>
        <v>2018-1-HR01-KA101-047201</v>
      </c>
      <c r="B70" s="115" t="str">
        <f>[3]KA1_2018!B42</f>
        <v>II. osnovna škola Vrbovec</v>
      </c>
      <c r="C70" s="115" t="s">
        <v>260</v>
      </c>
      <c r="D70" s="3" t="s">
        <v>220</v>
      </c>
      <c r="E70" s="55">
        <f>[3]KA1_2018!D42</f>
        <v>17169</v>
      </c>
    </row>
    <row r="71" spans="1:7" s="116" customFormat="1" ht="12.75" customHeight="1" x14ac:dyDescent="0.2">
      <c r="A71" s="114" t="str">
        <f>[3]KA1_2018!A43</f>
        <v>2018-1-HR01-KA101-047203</v>
      </c>
      <c r="B71" s="115" t="str">
        <f>[3]KA1_2018!B43</f>
        <v>Osnovna škola Zmijavci</v>
      </c>
      <c r="C71" s="115" t="s">
        <v>262</v>
      </c>
      <c r="D71" s="3" t="s">
        <v>220</v>
      </c>
      <c r="E71" s="55">
        <f>[3]KA1_2018!D43</f>
        <v>14624</v>
      </c>
    </row>
    <row r="72" spans="1:7" s="116" customFormat="1" ht="12.75" customHeight="1" x14ac:dyDescent="0.2">
      <c r="A72" s="114" t="str">
        <f>[3]KA1_2018!A44</f>
        <v>2018-1-HR01-KA101-047207</v>
      </c>
      <c r="B72" s="115" t="str">
        <f>[3]KA1_2018!B44</f>
        <v>Osnovna škola Ante Starčevića, Rešetari</v>
      </c>
      <c r="C72" s="115" t="s">
        <v>261</v>
      </c>
      <c r="D72" s="3" t="s">
        <v>220</v>
      </c>
      <c r="E72" s="55">
        <f>[3]KA1_2018!D44</f>
        <v>10752</v>
      </c>
      <c r="G72" s="166"/>
    </row>
    <row r="73" spans="1:7" s="116" customFormat="1" ht="12.75" customHeight="1" x14ac:dyDescent="0.2">
      <c r="A73" s="114" t="str">
        <f>[3]KA1_2018!A45</f>
        <v>2018-1-HR01-KA101-047233</v>
      </c>
      <c r="B73" s="115" t="str">
        <f>[3]KA1_2018!B45</f>
        <v>Dječji vrtić Vrapčić</v>
      </c>
      <c r="C73" s="115" t="s">
        <v>263</v>
      </c>
      <c r="D73" s="3" t="s">
        <v>220</v>
      </c>
      <c r="E73" s="55">
        <f>[3]KA1_2018!D45</f>
        <v>4394</v>
      </c>
    </row>
    <row r="74" spans="1:7" s="116" customFormat="1" ht="12.75" customHeight="1" x14ac:dyDescent="0.2">
      <c r="A74" s="114" t="str">
        <f>[3]KA1_2018!A46</f>
        <v>2018-1-HR01-KA101-047234</v>
      </c>
      <c r="B74" s="115" t="str">
        <f>[3]KA1_2018!B46</f>
        <v>X. gimnazija Ivan Supek</v>
      </c>
      <c r="C74" s="115" t="s">
        <v>168</v>
      </c>
      <c r="D74" s="3" t="s">
        <v>220</v>
      </c>
      <c r="E74" s="55">
        <f>[3]KA1_2018!D46</f>
        <v>29170</v>
      </c>
    </row>
    <row r="75" spans="1:7" s="116" customFormat="1" ht="12.75" customHeight="1" x14ac:dyDescent="0.2">
      <c r="A75" s="114" t="str">
        <f>[3]KA1_2018!A47</f>
        <v>2018-1-HR01-KA101-047241</v>
      </c>
      <c r="B75" s="115" t="str">
        <f>[3]KA1_2018!B47</f>
        <v>Osnovna škola Cestica</v>
      </c>
      <c r="C75" s="115" t="s">
        <v>243</v>
      </c>
      <c r="D75" s="3" t="s">
        <v>220</v>
      </c>
      <c r="E75" s="55">
        <f>[3]KA1_2018!D47</f>
        <v>5138</v>
      </c>
    </row>
    <row r="76" spans="1:7" s="116" customFormat="1" ht="12.75" customHeight="1" x14ac:dyDescent="0.2">
      <c r="A76" s="114" t="str">
        <f>[3]KA1_2018!A48</f>
        <v>2018-1-HR01-KA101-047246</v>
      </c>
      <c r="B76" s="115" t="str">
        <f>[3]KA1_2018!B48</f>
        <v>Obrtničko-industrijska škola u Imotskom</v>
      </c>
      <c r="C76" s="115" t="s">
        <v>190</v>
      </c>
      <c r="D76" s="3" t="s">
        <v>220</v>
      </c>
      <c r="E76" s="55">
        <f>[3]KA1_2018!D48</f>
        <v>7036</v>
      </c>
    </row>
    <row r="77" spans="1:7" s="116" customFormat="1" ht="12.75" customHeight="1" x14ac:dyDescent="0.2">
      <c r="A77" s="114" t="str">
        <f>[3]KA1_2018!A49</f>
        <v>2018-1-HR01-KA101-047247</v>
      </c>
      <c r="B77" s="115" t="str">
        <f>[3]KA1_2018!B49</f>
        <v>Pomorska škola</v>
      </c>
      <c r="C77" s="115" t="s">
        <v>264</v>
      </c>
      <c r="D77" s="3" t="s">
        <v>220</v>
      </c>
      <c r="E77" s="55">
        <f>[3]KA1_2018!D49</f>
        <v>24773</v>
      </c>
    </row>
    <row r="78" spans="1:7" ht="12.75" customHeight="1" x14ac:dyDescent="0.2">
      <c r="A78" s="36" t="s">
        <v>22</v>
      </c>
      <c r="B78" s="4"/>
      <c r="C78" s="5"/>
      <c r="D78" s="6"/>
      <c r="E78" s="52">
        <f>SUM(E30:E77)</f>
        <v>842073</v>
      </c>
    </row>
    <row r="79" spans="1:7" ht="12.75" customHeight="1" x14ac:dyDescent="0.2">
      <c r="A79" s="207" t="s">
        <v>8</v>
      </c>
      <c r="B79" s="208"/>
      <c r="C79" s="208"/>
      <c r="D79" s="208"/>
      <c r="E79" s="2"/>
    </row>
    <row r="80" spans="1:7" ht="12.75" customHeight="1" x14ac:dyDescent="0.2">
      <c r="A80" s="87" t="s">
        <v>9</v>
      </c>
      <c r="B80" s="140"/>
      <c r="C80" s="140"/>
      <c r="D80" s="140"/>
      <c r="E80" s="7"/>
    </row>
    <row r="81" spans="1:5" s="116" customFormat="1" ht="15.75" customHeight="1" x14ac:dyDescent="0.2">
      <c r="A81" s="155" t="s">
        <v>580</v>
      </c>
      <c r="B81" s="158" t="s">
        <v>585</v>
      </c>
      <c r="C81" s="115" t="s">
        <v>621</v>
      </c>
      <c r="D81" s="3" t="s">
        <v>577</v>
      </c>
      <c r="E81" s="55">
        <v>189953</v>
      </c>
    </row>
    <row r="82" spans="1:5" s="116" customFormat="1" ht="12.75" customHeight="1" x14ac:dyDescent="0.2">
      <c r="A82" s="155" t="s">
        <v>581</v>
      </c>
      <c r="B82" s="158" t="s">
        <v>586</v>
      </c>
      <c r="C82" s="115" t="s">
        <v>620</v>
      </c>
      <c r="D82" s="3" t="s">
        <v>577</v>
      </c>
      <c r="E82" s="55">
        <v>125319</v>
      </c>
    </row>
    <row r="83" spans="1:5" s="116" customFormat="1" ht="12.75" customHeight="1" x14ac:dyDescent="0.2">
      <c r="A83" s="156" t="s">
        <v>582</v>
      </c>
      <c r="B83" s="159" t="s">
        <v>587</v>
      </c>
      <c r="C83" s="115" t="s">
        <v>617</v>
      </c>
      <c r="D83" s="3" t="s">
        <v>577</v>
      </c>
      <c r="E83" s="55">
        <v>141417</v>
      </c>
    </row>
    <row r="84" spans="1:5" s="116" customFormat="1" ht="12.75" customHeight="1" x14ac:dyDescent="0.2">
      <c r="A84" s="156" t="s">
        <v>583</v>
      </c>
      <c r="B84" s="159" t="s">
        <v>588</v>
      </c>
      <c r="C84" s="115" t="s">
        <v>618</v>
      </c>
      <c r="D84" s="3" t="s">
        <v>577</v>
      </c>
      <c r="E84" s="55">
        <v>178330</v>
      </c>
    </row>
    <row r="85" spans="1:5" s="116" customFormat="1" ht="30" customHeight="1" x14ac:dyDescent="0.2">
      <c r="A85" s="157" t="s">
        <v>584</v>
      </c>
      <c r="B85" s="160" t="s">
        <v>589</v>
      </c>
      <c r="C85" s="115" t="s">
        <v>619</v>
      </c>
      <c r="D85" s="3" t="s">
        <v>577</v>
      </c>
      <c r="E85" s="55">
        <v>134839</v>
      </c>
    </row>
    <row r="86" spans="1:5" ht="12.75" customHeight="1" x14ac:dyDescent="0.2">
      <c r="A86" s="26" t="s">
        <v>22</v>
      </c>
      <c r="B86" s="9"/>
      <c r="C86" s="10"/>
      <c r="D86" s="11"/>
      <c r="E86" s="53">
        <f>SUM(E81:E85)</f>
        <v>769858</v>
      </c>
    </row>
    <row r="87" spans="1:5" ht="12.75" customHeight="1" x14ac:dyDescent="0.2">
      <c r="A87" s="210" t="s">
        <v>809</v>
      </c>
      <c r="B87" s="223"/>
      <c r="C87" s="223"/>
      <c r="D87" s="223"/>
      <c r="E87" s="7"/>
    </row>
    <row r="88" spans="1:5" s="116" customFormat="1" ht="12.75" customHeight="1" x14ac:dyDescent="0.2">
      <c r="A88" s="155" t="s">
        <v>590</v>
      </c>
      <c r="B88" s="158" t="s">
        <v>604</v>
      </c>
      <c r="C88" s="162" t="s">
        <v>232</v>
      </c>
      <c r="D88" s="3" t="s">
        <v>577</v>
      </c>
      <c r="E88" s="55">
        <v>89280</v>
      </c>
    </row>
    <row r="89" spans="1:5" s="116" customFormat="1" ht="12.75" customHeight="1" x14ac:dyDescent="0.2">
      <c r="A89" s="155" t="s">
        <v>591</v>
      </c>
      <c r="B89" s="158" t="s">
        <v>642</v>
      </c>
      <c r="C89" s="163" t="s">
        <v>641</v>
      </c>
      <c r="D89" s="3" t="s">
        <v>577</v>
      </c>
      <c r="E89" s="55">
        <v>103122</v>
      </c>
    </row>
    <row r="90" spans="1:5" s="116" customFormat="1" ht="12.75" customHeight="1" x14ac:dyDescent="0.2">
      <c r="A90" s="155" t="s">
        <v>592</v>
      </c>
      <c r="B90" s="158" t="s">
        <v>605</v>
      </c>
      <c r="C90" s="161" t="s">
        <v>635</v>
      </c>
      <c r="D90" s="3" t="s">
        <v>577</v>
      </c>
      <c r="E90" s="55">
        <v>149910</v>
      </c>
    </row>
    <row r="91" spans="1:5" s="116" customFormat="1" ht="12.75" customHeight="1" x14ac:dyDescent="0.2">
      <c r="A91" s="155" t="s">
        <v>593</v>
      </c>
      <c r="B91" s="158" t="s">
        <v>606</v>
      </c>
      <c r="C91" s="163" t="s">
        <v>256</v>
      </c>
      <c r="D91" s="3" t="s">
        <v>577</v>
      </c>
      <c r="E91" s="55">
        <v>151200</v>
      </c>
    </row>
    <row r="92" spans="1:5" s="116" customFormat="1" ht="12.75" customHeight="1" x14ac:dyDescent="0.2">
      <c r="A92" s="155" t="s">
        <v>594</v>
      </c>
      <c r="B92" s="158" t="s">
        <v>607</v>
      </c>
      <c r="C92" s="163" t="s">
        <v>239</v>
      </c>
      <c r="D92" s="3" t="s">
        <v>577</v>
      </c>
      <c r="E92" s="55">
        <v>163966</v>
      </c>
    </row>
    <row r="93" spans="1:5" s="116" customFormat="1" ht="12.75" customHeight="1" x14ac:dyDescent="0.2">
      <c r="A93" s="155" t="s">
        <v>595</v>
      </c>
      <c r="B93" s="158" t="s">
        <v>608</v>
      </c>
      <c r="C93" s="163" t="s">
        <v>221</v>
      </c>
      <c r="D93" s="3" t="s">
        <v>577</v>
      </c>
      <c r="E93" s="55">
        <v>164922</v>
      </c>
    </row>
    <row r="94" spans="1:5" s="116" customFormat="1" ht="12.75" customHeight="1" x14ac:dyDescent="0.2">
      <c r="A94" s="155" t="s">
        <v>596</v>
      </c>
      <c r="B94" s="158" t="s">
        <v>609</v>
      </c>
      <c r="C94" s="163" t="s">
        <v>637</v>
      </c>
      <c r="D94" s="3" t="s">
        <v>577</v>
      </c>
      <c r="E94" s="55">
        <v>123010</v>
      </c>
    </row>
    <row r="95" spans="1:5" s="116" customFormat="1" ht="12.75" customHeight="1" x14ac:dyDescent="0.2">
      <c r="A95" s="155" t="s">
        <v>597</v>
      </c>
      <c r="B95" s="158" t="s">
        <v>610</v>
      </c>
      <c r="C95" s="163" t="s">
        <v>634</v>
      </c>
      <c r="D95" s="3" t="s">
        <v>577</v>
      </c>
      <c r="E95" s="55">
        <v>120549</v>
      </c>
    </row>
    <row r="96" spans="1:5" s="116" customFormat="1" ht="12.75" customHeight="1" x14ac:dyDescent="0.2">
      <c r="A96" s="155" t="s">
        <v>598</v>
      </c>
      <c r="B96" s="158" t="s">
        <v>611</v>
      </c>
      <c r="C96" s="163" t="s">
        <v>254</v>
      </c>
      <c r="D96" s="3" t="s">
        <v>577</v>
      </c>
      <c r="E96" s="55">
        <v>142895</v>
      </c>
    </row>
    <row r="97" spans="1:5" s="116" customFormat="1" ht="12.75" customHeight="1" x14ac:dyDescent="0.2">
      <c r="A97" s="155" t="s">
        <v>599</v>
      </c>
      <c r="B97" s="158" t="s">
        <v>612</v>
      </c>
      <c r="C97" s="163" t="s">
        <v>640</v>
      </c>
      <c r="D97" s="3" t="s">
        <v>577</v>
      </c>
      <c r="E97" s="55">
        <v>197193</v>
      </c>
    </row>
    <row r="98" spans="1:5" s="116" customFormat="1" ht="12.75" customHeight="1" x14ac:dyDescent="0.2">
      <c r="A98" s="155" t="s">
        <v>600</v>
      </c>
      <c r="B98" s="158" t="s">
        <v>613</v>
      </c>
      <c r="C98" s="161" t="s">
        <v>252</v>
      </c>
      <c r="D98" s="3" t="s">
        <v>577</v>
      </c>
      <c r="E98" s="55">
        <v>180242</v>
      </c>
    </row>
    <row r="99" spans="1:5" s="116" customFormat="1" ht="12.75" customHeight="1" x14ac:dyDescent="0.2">
      <c r="A99" s="155" t="s">
        <v>601</v>
      </c>
      <c r="B99" s="158" t="s">
        <v>614</v>
      </c>
      <c r="C99" s="163" t="s">
        <v>639</v>
      </c>
      <c r="D99" s="3" t="s">
        <v>577</v>
      </c>
      <c r="E99" s="55">
        <v>64360</v>
      </c>
    </row>
    <row r="100" spans="1:5" s="116" customFormat="1" ht="12.75" customHeight="1" x14ac:dyDescent="0.2">
      <c r="A100" s="155" t="s">
        <v>602</v>
      </c>
      <c r="B100" s="158" t="s">
        <v>615</v>
      </c>
      <c r="C100" s="163" t="s">
        <v>636</v>
      </c>
      <c r="D100" s="3" t="s">
        <v>577</v>
      </c>
      <c r="E100" s="55">
        <v>181398</v>
      </c>
    </row>
    <row r="101" spans="1:5" s="116" customFormat="1" ht="12.75" customHeight="1" x14ac:dyDescent="0.2">
      <c r="A101" s="157" t="s">
        <v>603</v>
      </c>
      <c r="B101" s="160" t="s">
        <v>616</v>
      </c>
      <c r="C101" s="163" t="s">
        <v>638</v>
      </c>
      <c r="D101" s="3" t="s">
        <v>577</v>
      </c>
      <c r="E101" s="55">
        <v>77640</v>
      </c>
    </row>
    <row r="102" spans="1:5" ht="12.75" customHeight="1" x14ac:dyDescent="0.2">
      <c r="A102" s="30" t="s">
        <v>22</v>
      </c>
      <c r="B102" s="31"/>
      <c r="C102" s="46"/>
      <c r="D102" s="47"/>
      <c r="E102" s="54">
        <f>SUM(E88:E101)</f>
        <v>1909687</v>
      </c>
    </row>
    <row r="103" spans="1:5" ht="38.25" customHeight="1" x14ac:dyDescent="0.2">
      <c r="A103" s="215" t="s">
        <v>27</v>
      </c>
      <c r="B103" s="216"/>
      <c r="C103" s="216"/>
      <c r="D103" s="216"/>
      <c r="E103" s="217"/>
    </row>
    <row r="104" spans="1:5" ht="12.75" customHeight="1" x14ac:dyDescent="0.2">
      <c r="A104" s="1" t="s">
        <v>10</v>
      </c>
      <c r="B104" s="1" t="s">
        <v>1</v>
      </c>
      <c r="C104" s="1" t="s">
        <v>2</v>
      </c>
      <c r="D104" s="1" t="s">
        <v>0</v>
      </c>
      <c r="E104" s="14" t="s">
        <v>3</v>
      </c>
    </row>
    <row r="105" spans="1:5" ht="12.75" customHeight="1" x14ac:dyDescent="0.2">
      <c r="A105" s="207" t="s">
        <v>7</v>
      </c>
      <c r="B105" s="208"/>
      <c r="C105" s="208"/>
      <c r="D105" s="208"/>
      <c r="E105" s="2"/>
    </row>
    <row r="106" spans="1:5" ht="12.75" customHeight="1" x14ac:dyDescent="0.2">
      <c r="A106" s="137" t="s">
        <v>36</v>
      </c>
      <c r="B106" s="67" t="s">
        <v>98</v>
      </c>
      <c r="C106" s="68" t="s">
        <v>157</v>
      </c>
      <c r="D106" s="3">
        <v>43132</v>
      </c>
      <c r="E106" s="55">
        <v>567743</v>
      </c>
    </row>
    <row r="107" spans="1:5" ht="12.75" customHeight="1" x14ac:dyDescent="0.2">
      <c r="A107" s="137" t="s">
        <v>37</v>
      </c>
      <c r="B107" s="67" t="s">
        <v>99</v>
      </c>
      <c r="C107" s="68" t="s">
        <v>158</v>
      </c>
      <c r="D107" s="3">
        <v>43132</v>
      </c>
      <c r="E107" s="55">
        <v>69389</v>
      </c>
    </row>
    <row r="108" spans="1:5" ht="12.75" customHeight="1" x14ac:dyDescent="0.2">
      <c r="A108" s="137" t="s">
        <v>38</v>
      </c>
      <c r="B108" s="67" t="s">
        <v>100</v>
      </c>
      <c r="C108" s="68" t="s">
        <v>159</v>
      </c>
      <c r="D108" s="3">
        <v>43132</v>
      </c>
      <c r="E108" s="55">
        <v>136396</v>
      </c>
    </row>
    <row r="109" spans="1:5" ht="12.75" customHeight="1" x14ac:dyDescent="0.2">
      <c r="A109" s="137" t="s">
        <v>39</v>
      </c>
      <c r="B109" s="67" t="s">
        <v>101</v>
      </c>
      <c r="C109" s="68" t="s">
        <v>160</v>
      </c>
      <c r="D109" s="3">
        <v>43132</v>
      </c>
      <c r="E109" s="55">
        <v>104150</v>
      </c>
    </row>
    <row r="110" spans="1:5" ht="12.75" customHeight="1" x14ac:dyDescent="0.2">
      <c r="A110" s="137" t="s">
        <v>40</v>
      </c>
      <c r="B110" s="67" t="s">
        <v>102</v>
      </c>
      <c r="C110" s="68" t="s">
        <v>161</v>
      </c>
      <c r="D110" s="3">
        <v>43132</v>
      </c>
      <c r="E110" s="55">
        <v>78398</v>
      </c>
    </row>
    <row r="111" spans="1:5" ht="12.75" customHeight="1" x14ac:dyDescent="0.2">
      <c r="A111" s="138" t="s">
        <v>41</v>
      </c>
      <c r="B111" s="67" t="s">
        <v>103</v>
      </c>
      <c r="C111" s="68" t="s">
        <v>162</v>
      </c>
      <c r="D111" s="3">
        <v>43132</v>
      </c>
      <c r="E111" s="55">
        <v>29749</v>
      </c>
    </row>
    <row r="112" spans="1:5" ht="12.75" customHeight="1" x14ac:dyDescent="0.2">
      <c r="A112" s="137" t="s">
        <v>42</v>
      </c>
      <c r="B112" s="67" t="s">
        <v>104</v>
      </c>
      <c r="C112" s="68" t="s">
        <v>163</v>
      </c>
      <c r="D112" s="3">
        <v>43132</v>
      </c>
      <c r="E112" s="55">
        <v>81118</v>
      </c>
    </row>
    <row r="113" spans="1:5" ht="12.75" customHeight="1" x14ac:dyDescent="0.2">
      <c r="A113" s="137" t="s">
        <v>43</v>
      </c>
      <c r="B113" s="67" t="s">
        <v>105</v>
      </c>
      <c r="C113" s="68" t="s">
        <v>164</v>
      </c>
      <c r="D113" s="3">
        <v>43132</v>
      </c>
      <c r="E113" s="55">
        <v>50353</v>
      </c>
    </row>
    <row r="114" spans="1:5" ht="12.75" customHeight="1" x14ac:dyDescent="0.2">
      <c r="A114" s="137" t="s">
        <v>44</v>
      </c>
      <c r="B114" s="67" t="s">
        <v>106</v>
      </c>
      <c r="C114" s="68" t="s">
        <v>165</v>
      </c>
      <c r="D114" s="3">
        <v>43132</v>
      </c>
      <c r="E114" s="55">
        <v>31160</v>
      </c>
    </row>
    <row r="115" spans="1:5" ht="12.75" customHeight="1" x14ac:dyDescent="0.2">
      <c r="A115" s="137" t="s">
        <v>45</v>
      </c>
      <c r="B115" s="67" t="s">
        <v>107</v>
      </c>
      <c r="C115" s="68" t="s">
        <v>166</v>
      </c>
      <c r="D115" s="3">
        <v>43132</v>
      </c>
      <c r="E115" s="55">
        <v>24763</v>
      </c>
    </row>
    <row r="116" spans="1:5" ht="12.75" customHeight="1" x14ac:dyDescent="0.2">
      <c r="A116" s="137" t="s">
        <v>46</v>
      </c>
      <c r="B116" s="67" t="s">
        <v>108</v>
      </c>
      <c r="C116" s="68" t="s">
        <v>167</v>
      </c>
      <c r="D116" s="3">
        <v>43132</v>
      </c>
      <c r="E116" s="55">
        <v>23718</v>
      </c>
    </row>
    <row r="117" spans="1:5" ht="12.75" customHeight="1" x14ac:dyDescent="0.2">
      <c r="A117" s="137" t="s">
        <v>47</v>
      </c>
      <c r="B117" s="67" t="s">
        <v>109</v>
      </c>
      <c r="C117" s="68" t="s">
        <v>168</v>
      </c>
      <c r="D117" s="3">
        <v>43132</v>
      </c>
      <c r="E117" s="55">
        <v>80370</v>
      </c>
    </row>
    <row r="118" spans="1:5" ht="12.75" customHeight="1" x14ac:dyDescent="0.2">
      <c r="A118" s="137" t="s">
        <v>48</v>
      </c>
      <c r="B118" s="67" t="s">
        <v>110</v>
      </c>
      <c r="C118" s="68" t="s">
        <v>169</v>
      </c>
      <c r="D118" s="3">
        <v>43132</v>
      </c>
      <c r="E118" s="55">
        <v>65181</v>
      </c>
    </row>
    <row r="119" spans="1:5" ht="12.75" customHeight="1" x14ac:dyDescent="0.2">
      <c r="A119" s="137" t="s">
        <v>49</v>
      </c>
      <c r="B119" s="67" t="s">
        <v>111</v>
      </c>
      <c r="C119" s="68" t="s">
        <v>170</v>
      </c>
      <c r="D119" s="3">
        <v>43132</v>
      </c>
      <c r="E119" s="55">
        <v>37704</v>
      </c>
    </row>
    <row r="120" spans="1:5" ht="12.75" customHeight="1" x14ac:dyDescent="0.2">
      <c r="A120" s="137" t="s">
        <v>50</v>
      </c>
      <c r="B120" s="67" t="s">
        <v>112</v>
      </c>
      <c r="C120" s="68" t="s">
        <v>171</v>
      </c>
      <c r="D120" s="3">
        <v>43132</v>
      </c>
      <c r="E120" s="55">
        <v>53218</v>
      </c>
    </row>
    <row r="121" spans="1:5" ht="12.75" customHeight="1" x14ac:dyDescent="0.2">
      <c r="A121" s="137" t="s">
        <v>51</v>
      </c>
      <c r="B121" s="67" t="s">
        <v>113</v>
      </c>
      <c r="C121" s="68" t="s">
        <v>172</v>
      </c>
      <c r="D121" s="3">
        <v>43132</v>
      </c>
      <c r="E121" s="55">
        <v>67619</v>
      </c>
    </row>
    <row r="122" spans="1:5" ht="12.75" customHeight="1" x14ac:dyDescent="0.2">
      <c r="A122" s="137" t="s">
        <v>52</v>
      </c>
      <c r="B122" s="67" t="s">
        <v>114</v>
      </c>
      <c r="C122" s="68" t="s">
        <v>173</v>
      </c>
      <c r="D122" s="3">
        <v>43132</v>
      </c>
      <c r="E122" s="55">
        <v>19272</v>
      </c>
    </row>
    <row r="123" spans="1:5" ht="12.75" customHeight="1" x14ac:dyDescent="0.2">
      <c r="A123" s="137" t="s">
        <v>53</v>
      </c>
      <c r="B123" s="67" t="s">
        <v>115</v>
      </c>
      <c r="C123" s="68" t="s">
        <v>174</v>
      </c>
      <c r="D123" s="3">
        <v>43132</v>
      </c>
      <c r="E123" s="55">
        <v>90121</v>
      </c>
    </row>
    <row r="124" spans="1:5" ht="12.75" customHeight="1" x14ac:dyDescent="0.2">
      <c r="A124" s="137" t="s">
        <v>54</v>
      </c>
      <c r="B124" s="67" t="s">
        <v>116</v>
      </c>
      <c r="C124" s="68" t="s">
        <v>175</v>
      </c>
      <c r="D124" s="3">
        <v>43132</v>
      </c>
      <c r="E124" s="55">
        <v>82714</v>
      </c>
    </row>
    <row r="125" spans="1:5" ht="12.75" customHeight="1" x14ac:dyDescent="0.2">
      <c r="A125" s="137" t="s">
        <v>55</v>
      </c>
      <c r="B125" s="67" t="s">
        <v>117</v>
      </c>
      <c r="C125" s="68" t="s">
        <v>176</v>
      </c>
      <c r="D125" s="3">
        <v>43132</v>
      </c>
      <c r="E125" s="55">
        <v>86565</v>
      </c>
    </row>
    <row r="126" spans="1:5" ht="12.75" customHeight="1" x14ac:dyDescent="0.2">
      <c r="A126" s="137" t="s">
        <v>56</v>
      </c>
      <c r="B126" s="67" t="s">
        <v>118</v>
      </c>
      <c r="C126" s="68" t="s">
        <v>176</v>
      </c>
      <c r="D126" s="3">
        <v>43132</v>
      </c>
      <c r="E126" s="55">
        <v>38653</v>
      </c>
    </row>
    <row r="127" spans="1:5" ht="12.75" customHeight="1" x14ac:dyDescent="0.2">
      <c r="A127" s="137" t="s">
        <v>57</v>
      </c>
      <c r="B127" s="67" t="s">
        <v>119</v>
      </c>
      <c r="C127" s="68" t="s">
        <v>177</v>
      </c>
      <c r="D127" s="3">
        <v>43132</v>
      </c>
      <c r="E127" s="55">
        <v>43610</v>
      </c>
    </row>
    <row r="128" spans="1:5" ht="12.75" customHeight="1" x14ac:dyDescent="0.2">
      <c r="A128" s="137" t="s">
        <v>58</v>
      </c>
      <c r="B128" s="67" t="s">
        <v>120</v>
      </c>
      <c r="C128" s="68" t="s">
        <v>178</v>
      </c>
      <c r="D128" s="3">
        <v>43132</v>
      </c>
      <c r="E128" s="55">
        <v>26546</v>
      </c>
    </row>
    <row r="129" spans="1:5" ht="12.75" customHeight="1" x14ac:dyDescent="0.2">
      <c r="A129" s="137" t="s">
        <v>59</v>
      </c>
      <c r="B129" s="67" t="s">
        <v>121</v>
      </c>
      <c r="C129" s="68" t="s">
        <v>179</v>
      </c>
      <c r="D129" s="3">
        <v>43132</v>
      </c>
      <c r="E129" s="55">
        <v>12649</v>
      </c>
    </row>
    <row r="130" spans="1:5" ht="12.75" customHeight="1" x14ac:dyDescent="0.2">
      <c r="A130" s="137" t="s">
        <v>60</v>
      </c>
      <c r="B130" s="67" t="s">
        <v>122</v>
      </c>
      <c r="C130" s="68" t="s">
        <v>180</v>
      </c>
      <c r="D130" s="3">
        <v>43132</v>
      </c>
      <c r="E130" s="55">
        <v>26273</v>
      </c>
    </row>
    <row r="131" spans="1:5" ht="12.75" customHeight="1" x14ac:dyDescent="0.2">
      <c r="A131" s="137" t="s">
        <v>61</v>
      </c>
      <c r="B131" s="67" t="s">
        <v>123</v>
      </c>
      <c r="C131" s="68" t="s">
        <v>181</v>
      </c>
      <c r="D131" s="3">
        <v>43132</v>
      </c>
      <c r="E131" s="55">
        <v>31361</v>
      </c>
    </row>
    <row r="132" spans="1:5" ht="12.75" customHeight="1" x14ac:dyDescent="0.2">
      <c r="A132" s="137" t="s">
        <v>62</v>
      </c>
      <c r="B132" s="67" t="s">
        <v>124</v>
      </c>
      <c r="C132" s="68" t="s">
        <v>182</v>
      </c>
      <c r="D132" s="3">
        <v>43132</v>
      </c>
      <c r="E132" s="55">
        <v>96779</v>
      </c>
    </row>
    <row r="133" spans="1:5" ht="12.75" customHeight="1" x14ac:dyDescent="0.2">
      <c r="A133" s="137" t="s">
        <v>63</v>
      </c>
      <c r="B133" s="67" t="s">
        <v>125</v>
      </c>
      <c r="C133" s="68" t="s">
        <v>183</v>
      </c>
      <c r="D133" s="3">
        <v>43132</v>
      </c>
      <c r="E133" s="55">
        <v>55524</v>
      </c>
    </row>
    <row r="134" spans="1:5" ht="12.75" customHeight="1" x14ac:dyDescent="0.2">
      <c r="A134" s="137" t="s">
        <v>64</v>
      </c>
      <c r="B134" s="67" t="s">
        <v>126</v>
      </c>
      <c r="C134" s="68" t="s">
        <v>184</v>
      </c>
      <c r="D134" s="3">
        <v>43132</v>
      </c>
      <c r="E134" s="55">
        <v>69660</v>
      </c>
    </row>
    <row r="135" spans="1:5" ht="12.75" customHeight="1" x14ac:dyDescent="0.2">
      <c r="A135" s="137" t="s">
        <v>65</v>
      </c>
      <c r="B135" s="67" t="s">
        <v>127</v>
      </c>
      <c r="C135" s="68" t="s">
        <v>185</v>
      </c>
      <c r="D135" s="3">
        <v>43132</v>
      </c>
      <c r="E135" s="55">
        <v>125659</v>
      </c>
    </row>
    <row r="136" spans="1:5" ht="12.75" customHeight="1" x14ac:dyDescent="0.2">
      <c r="A136" s="137" t="s">
        <v>66</v>
      </c>
      <c r="B136" s="67" t="s">
        <v>128</v>
      </c>
      <c r="C136" s="68" t="s">
        <v>186</v>
      </c>
      <c r="D136" s="3">
        <v>43132</v>
      </c>
      <c r="E136" s="55">
        <v>36031</v>
      </c>
    </row>
    <row r="137" spans="1:5" ht="12.75" customHeight="1" x14ac:dyDescent="0.2">
      <c r="A137" s="137" t="s">
        <v>67</v>
      </c>
      <c r="B137" s="67" t="s">
        <v>129</v>
      </c>
      <c r="C137" s="68" t="s">
        <v>187</v>
      </c>
      <c r="D137" s="3">
        <v>43132</v>
      </c>
      <c r="E137" s="55">
        <v>114450</v>
      </c>
    </row>
    <row r="138" spans="1:5" ht="12.75" customHeight="1" x14ac:dyDescent="0.2">
      <c r="A138" s="137" t="s">
        <v>68</v>
      </c>
      <c r="B138" s="67" t="s">
        <v>130</v>
      </c>
      <c r="C138" s="68" t="s">
        <v>188</v>
      </c>
      <c r="D138" s="3">
        <v>43132</v>
      </c>
      <c r="E138" s="55">
        <v>56160</v>
      </c>
    </row>
    <row r="139" spans="1:5" ht="12.75" customHeight="1" x14ac:dyDescent="0.2">
      <c r="A139" s="137" t="s">
        <v>69</v>
      </c>
      <c r="B139" s="67" t="s">
        <v>131</v>
      </c>
      <c r="C139" s="68" t="s">
        <v>189</v>
      </c>
      <c r="D139" s="3">
        <v>43132</v>
      </c>
      <c r="E139" s="55">
        <v>41729</v>
      </c>
    </row>
    <row r="140" spans="1:5" ht="12.75" customHeight="1" x14ac:dyDescent="0.2">
      <c r="A140" s="137" t="s">
        <v>70</v>
      </c>
      <c r="B140" s="67" t="s">
        <v>132</v>
      </c>
      <c r="C140" s="68" t="s">
        <v>190</v>
      </c>
      <c r="D140" s="3">
        <v>43132</v>
      </c>
      <c r="E140" s="55">
        <v>75372</v>
      </c>
    </row>
    <row r="141" spans="1:5" ht="12.75" customHeight="1" x14ac:dyDescent="0.2">
      <c r="A141" s="137" t="s">
        <v>71</v>
      </c>
      <c r="B141" s="67" t="s">
        <v>133</v>
      </c>
      <c r="C141" s="68" t="s">
        <v>191</v>
      </c>
      <c r="D141" s="3">
        <v>43132</v>
      </c>
      <c r="E141" s="55">
        <v>16040</v>
      </c>
    </row>
    <row r="142" spans="1:5" ht="12.75" customHeight="1" x14ac:dyDescent="0.2">
      <c r="A142" s="137" t="s">
        <v>72</v>
      </c>
      <c r="B142" s="67" t="s">
        <v>127</v>
      </c>
      <c r="C142" s="68" t="s">
        <v>185</v>
      </c>
      <c r="D142" s="3">
        <v>43132</v>
      </c>
      <c r="E142" s="55">
        <v>15316</v>
      </c>
    </row>
    <row r="143" spans="1:5" ht="12.75" customHeight="1" x14ac:dyDescent="0.2">
      <c r="A143" s="137" t="s">
        <v>73</v>
      </c>
      <c r="B143" s="67" t="s">
        <v>134</v>
      </c>
      <c r="C143" s="68" t="s">
        <v>192</v>
      </c>
      <c r="D143" s="3">
        <v>43132</v>
      </c>
      <c r="E143" s="55">
        <v>43431</v>
      </c>
    </row>
    <row r="144" spans="1:5" ht="12.75" customHeight="1" x14ac:dyDescent="0.2">
      <c r="A144" s="137" t="s">
        <v>74</v>
      </c>
      <c r="B144" s="67" t="s">
        <v>135</v>
      </c>
      <c r="C144" s="68" t="s">
        <v>193</v>
      </c>
      <c r="D144" s="3">
        <v>43132</v>
      </c>
      <c r="E144" s="55">
        <v>89814</v>
      </c>
    </row>
    <row r="145" spans="1:5" ht="12.75" customHeight="1" x14ac:dyDescent="0.2">
      <c r="A145" s="137" t="s">
        <v>75</v>
      </c>
      <c r="B145" s="67" t="s">
        <v>136</v>
      </c>
      <c r="C145" s="68" t="s">
        <v>194</v>
      </c>
      <c r="D145" s="3">
        <v>43132</v>
      </c>
      <c r="E145" s="55">
        <v>66057</v>
      </c>
    </row>
    <row r="146" spans="1:5" ht="12.75" customHeight="1" x14ac:dyDescent="0.2">
      <c r="A146" s="137" t="s">
        <v>76</v>
      </c>
      <c r="B146" s="67" t="s">
        <v>137</v>
      </c>
      <c r="C146" s="68" t="s">
        <v>195</v>
      </c>
      <c r="D146" s="3">
        <v>43132</v>
      </c>
      <c r="E146" s="55">
        <v>67342</v>
      </c>
    </row>
    <row r="147" spans="1:5" ht="12.75" customHeight="1" x14ac:dyDescent="0.2">
      <c r="A147" s="137" t="s">
        <v>77</v>
      </c>
      <c r="B147" s="67" t="s">
        <v>138</v>
      </c>
      <c r="C147" s="68" t="s">
        <v>196</v>
      </c>
      <c r="D147" s="3">
        <v>43132</v>
      </c>
      <c r="E147" s="55">
        <v>32548</v>
      </c>
    </row>
    <row r="148" spans="1:5" ht="12.75" customHeight="1" x14ac:dyDescent="0.2">
      <c r="A148" s="137" t="s">
        <v>78</v>
      </c>
      <c r="B148" s="67" t="s">
        <v>139</v>
      </c>
      <c r="C148" s="68" t="s">
        <v>197</v>
      </c>
      <c r="D148" s="3">
        <v>43132</v>
      </c>
      <c r="E148" s="55">
        <v>33823</v>
      </c>
    </row>
    <row r="149" spans="1:5" ht="12.75" customHeight="1" x14ac:dyDescent="0.2">
      <c r="A149" s="137" t="s">
        <v>79</v>
      </c>
      <c r="B149" s="67" t="s">
        <v>140</v>
      </c>
      <c r="C149" s="68" t="s">
        <v>198</v>
      </c>
      <c r="D149" s="3">
        <v>43132</v>
      </c>
      <c r="E149" s="55">
        <v>101978</v>
      </c>
    </row>
    <row r="150" spans="1:5" ht="12.75" customHeight="1" x14ac:dyDescent="0.2">
      <c r="A150" s="137" t="s">
        <v>80</v>
      </c>
      <c r="B150" s="67" t="s">
        <v>141</v>
      </c>
      <c r="C150" s="68" t="s">
        <v>199</v>
      </c>
      <c r="D150" s="3">
        <v>43132</v>
      </c>
      <c r="E150" s="55">
        <v>26546</v>
      </c>
    </row>
    <row r="151" spans="1:5" ht="12.75" customHeight="1" x14ac:dyDescent="0.2">
      <c r="A151" s="137" t="s">
        <v>81</v>
      </c>
      <c r="B151" s="67" t="s">
        <v>142</v>
      </c>
      <c r="C151" s="68" t="s">
        <v>200</v>
      </c>
      <c r="D151" s="3">
        <v>43132</v>
      </c>
      <c r="E151" s="55">
        <v>79060</v>
      </c>
    </row>
    <row r="152" spans="1:5" ht="12.75" customHeight="1" x14ac:dyDescent="0.2">
      <c r="A152" s="137" t="s">
        <v>82</v>
      </c>
      <c r="B152" s="67" t="s">
        <v>143</v>
      </c>
      <c r="C152" s="68" t="s">
        <v>166</v>
      </c>
      <c r="D152" s="3">
        <v>43132</v>
      </c>
      <c r="E152" s="55">
        <v>84006</v>
      </c>
    </row>
    <row r="153" spans="1:5" ht="12.75" customHeight="1" x14ac:dyDescent="0.2">
      <c r="A153" s="137" t="s">
        <v>83</v>
      </c>
      <c r="B153" s="67" t="s">
        <v>144</v>
      </c>
      <c r="C153" s="68" t="s">
        <v>201</v>
      </c>
      <c r="D153" s="3">
        <v>43132</v>
      </c>
      <c r="E153" s="55">
        <v>47853</v>
      </c>
    </row>
    <row r="154" spans="1:5" ht="12.75" customHeight="1" x14ac:dyDescent="0.2">
      <c r="A154" s="137" t="s">
        <v>84</v>
      </c>
      <c r="B154" s="67" t="s">
        <v>145</v>
      </c>
      <c r="C154" s="68" t="s">
        <v>202</v>
      </c>
      <c r="D154" s="3">
        <v>43132</v>
      </c>
      <c r="E154" s="55">
        <v>24488</v>
      </c>
    </row>
    <row r="155" spans="1:5" ht="12.75" customHeight="1" x14ac:dyDescent="0.2">
      <c r="A155" s="137" t="s">
        <v>85</v>
      </c>
      <c r="B155" s="67" t="s">
        <v>146</v>
      </c>
      <c r="C155" s="68" t="s">
        <v>203</v>
      </c>
      <c r="D155" s="3">
        <v>43132</v>
      </c>
      <c r="E155" s="55">
        <v>31626</v>
      </c>
    </row>
    <row r="156" spans="1:5" ht="12.75" customHeight="1" x14ac:dyDescent="0.2">
      <c r="A156" s="137" t="s">
        <v>86</v>
      </c>
      <c r="B156" s="67" t="s">
        <v>147</v>
      </c>
      <c r="C156" s="68" t="s">
        <v>204</v>
      </c>
      <c r="D156" s="3">
        <v>43132</v>
      </c>
      <c r="E156" s="55">
        <v>66052</v>
      </c>
    </row>
    <row r="157" spans="1:5" ht="12.75" customHeight="1" x14ac:dyDescent="0.2">
      <c r="A157" s="137" t="s">
        <v>87</v>
      </c>
      <c r="B157" s="67" t="s">
        <v>148</v>
      </c>
      <c r="C157" s="68" t="s">
        <v>202</v>
      </c>
      <c r="D157" s="3">
        <v>43132</v>
      </c>
      <c r="E157" s="55">
        <v>51326</v>
      </c>
    </row>
    <row r="158" spans="1:5" ht="12.75" customHeight="1" x14ac:dyDescent="0.2">
      <c r="A158" s="137" t="s">
        <v>88</v>
      </c>
      <c r="B158" s="67" t="s">
        <v>107</v>
      </c>
      <c r="C158" s="68" t="s">
        <v>205</v>
      </c>
      <c r="D158" s="3">
        <v>43132</v>
      </c>
      <c r="E158" s="55">
        <v>30021</v>
      </c>
    </row>
    <row r="159" spans="1:5" ht="12.75" customHeight="1" x14ac:dyDescent="0.2">
      <c r="A159" s="137" t="s">
        <v>89</v>
      </c>
      <c r="B159" s="67" t="s">
        <v>149</v>
      </c>
      <c r="C159" s="68" t="s">
        <v>206</v>
      </c>
      <c r="D159" s="3">
        <v>43132</v>
      </c>
      <c r="E159" s="55">
        <v>44858</v>
      </c>
    </row>
    <row r="160" spans="1:5" ht="12.75" customHeight="1" x14ac:dyDescent="0.2">
      <c r="A160" s="137" t="s">
        <v>90</v>
      </c>
      <c r="B160" s="67" t="s">
        <v>150</v>
      </c>
      <c r="C160" s="68" t="s">
        <v>160</v>
      </c>
      <c r="D160" s="3">
        <v>43132</v>
      </c>
      <c r="E160" s="55">
        <v>57260</v>
      </c>
    </row>
    <row r="161" spans="1:7" ht="12.75" customHeight="1" x14ac:dyDescent="0.2">
      <c r="A161" s="137" t="s">
        <v>91</v>
      </c>
      <c r="B161" s="67" t="s">
        <v>151</v>
      </c>
      <c r="C161" s="68" t="s">
        <v>207</v>
      </c>
      <c r="D161" s="3">
        <v>43132</v>
      </c>
      <c r="E161" s="55">
        <v>20309</v>
      </c>
    </row>
    <row r="162" spans="1:7" ht="12.75" customHeight="1" x14ac:dyDescent="0.2">
      <c r="A162" s="137" t="s">
        <v>92</v>
      </c>
      <c r="B162" s="67" t="s">
        <v>152</v>
      </c>
      <c r="C162" s="68" t="s">
        <v>208</v>
      </c>
      <c r="D162" s="3">
        <v>43132</v>
      </c>
      <c r="E162" s="55">
        <v>26202</v>
      </c>
    </row>
    <row r="163" spans="1:7" ht="12.75" customHeight="1" x14ac:dyDescent="0.2">
      <c r="A163" s="137" t="s">
        <v>93</v>
      </c>
      <c r="B163" s="67" t="s">
        <v>112</v>
      </c>
      <c r="C163" s="68" t="s">
        <v>206</v>
      </c>
      <c r="D163" s="3">
        <v>43132</v>
      </c>
      <c r="E163" s="55">
        <v>198179</v>
      </c>
    </row>
    <row r="164" spans="1:7" ht="12.75" customHeight="1" x14ac:dyDescent="0.2">
      <c r="A164" s="139" t="s">
        <v>94</v>
      </c>
      <c r="B164" s="67" t="s">
        <v>153</v>
      </c>
      <c r="C164" s="68" t="s">
        <v>209</v>
      </c>
      <c r="D164" s="3">
        <v>43132</v>
      </c>
      <c r="E164" s="55">
        <v>30912</v>
      </c>
    </row>
    <row r="165" spans="1:7" ht="12.75" customHeight="1" x14ac:dyDescent="0.2">
      <c r="A165" s="137" t="s">
        <v>95</v>
      </c>
      <c r="B165" s="67" t="s">
        <v>154</v>
      </c>
      <c r="C165" s="68" t="s">
        <v>210</v>
      </c>
      <c r="D165" s="3">
        <v>43132</v>
      </c>
      <c r="E165" s="55">
        <v>53382</v>
      </c>
    </row>
    <row r="166" spans="1:7" ht="12.75" customHeight="1" x14ac:dyDescent="0.2">
      <c r="A166" s="137" t="s">
        <v>96</v>
      </c>
      <c r="B166" s="67" t="s">
        <v>155</v>
      </c>
      <c r="C166" s="68" t="s">
        <v>211</v>
      </c>
      <c r="D166" s="3">
        <v>43132</v>
      </c>
      <c r="E166" s="55">
        <v>16966</v>
      </c>
    </row>
    <row r="167" spans="1:7" ht="12.75" customHeight="1" x14ac:dyDescent="0.2">
      <c r="A167" s="137" t="s">
        <v>97</v>
      </c>
      <c r="B167" s="67" t="s">
        <v>156</v>
      </c>
      <c r="C167" s="68" t="s">
        <v>212</v>
      </c>
      <c r="D167" s="3">
        <v>43132</v>
      </c>
      <c r="E167" s="55">
        <v>44254</v>
      </c>
    </row>
    <row r="168" spans="1:7" ht="12.75" customHeight="1" x14ac:dyDescent="0.2">
      <c r="A168" s="36" t="s">
        <v>22</v>
      </c>
      <c r="B168" s="4"/>
      <c r="C168" s="5"/>
      <c r="D168" s="6"/>
      <c r="E168" s="16">
        <f>SUM(E106:E167)</f>
        <v>4029806</v>
      </c>
      <c r="G168" s="164"/>
    </row>
    <row r="169" spans="1:7" ht="12.75" customHeight="1" x14ac:dyDescent="0.2">
      <c r="A169" s="207" t="s">
        <v>8</v>
      </c>
      <c r="B169" s="208"/>
      <c r="C169" s="208"/>
      <c r="D169" s="208"/>
      <c r="E169" s="2"/>
    </row>
    <row r="170" spans="1:7" ht="12.75" customHeight="1" x14ac:dyDescent="0.2">
      <c r="A170" s="67" t="s">
        <v>622</v>
      </c>
      <c r="B170" s="67" t="s">
        <v>627</v>
      </c>
      <c r="C170" s="67" t="s">
        <v>631</v>
      </c>
      <c r="D170" s="3" t="s">
        <v>577</v>
      </c>
      <c r="E170" s="15">
        <v>196378</v>
      </c>
    </row>
    <row r="171" spans="1:7" ht="12.75" customHeight="1" x14ac:dyDescent="0.2">
      <c r="A171" s="67" t="s">
        <v>623</v>
      </c>
      <c r="B171" s="67" t="s">
        <v>628</v>
      </c>
      <c r="C171" s="67" t="s">
        <v>230</v>
      </c>
      <c r="D171" s="3" t="s">
        <v>577</v>
      </c>
      <c r="E171" s="15">
        <v>115340</v>
      </c>
    </row>
    <row r="172" spans="1:7" ht="12.75" customHeight="1" x14ac:dyDescent="0.2">
      <c r="A172" s="67" t="s">
        <v>624</v>
      </c>
      <c r="B172" s="67" t="s">
        <v>629</v>
      </c>
      <c r="C172" s="67" t="s">
        <v>633</v>
      </c>
      <c r="D172" s="3" t="s">
        <v>577</v>
      </c>
      <c r="E172" s="15">
        <v>271075</v>
      </c>
    </row>
    <row r="173" spans="1:7" ht="12.75" customHeight="1" x14ac:dyDescent="0.2">
      <c r="A173" s="67" t="s">
        <v>625</v>
      </c>
      <c r="B173" s="67" t="s">
        <v>630</v>
      </c>
      <c r="C173" s="67" t="s">
        <v>553</v>
      </c>
      <c r="D173" s="3" t="s">
        <v>577</v>
      </c>
      <c r="E173" s="15">
        <v>60826</v>
      </c>
    </row>
    <row r="174" spans="1:7" ht="12.75" customHeight="1" x14ac:dyDescent="0.2">
      <c r="A174" s="67" t="s">
        <v>626</v>
      </c>
      <c r="B174" s="67" t="s">
        <v>105</v>
      </c>
      <c r="C174" s="67" t="s">
        <v>632</v>
      </c>
      <c r="D174" s="3" t="s">
        <v>577</v>
      </c>
      <c r="E174" s="15">
        <v>81224</v>
      </c>
    </row>
    <row r="175" spans="1:7" ht="12.75" customHeight="1" x14ac:dyDescent="0.2">
      <c r="A175" s="67" t="s">
        <v>805</v>
      </c>
      <c r="B175" s="67" t="s">
        <v>806</v>
      </c>
      <c r="C175" s="67" t="s">
        <v>807</v>
      </c>
      <c r="D175" s="3" t="s">
        <v>577</v>
      </c>
      <c r="E175" s="15">
        <v>177986</v>
      </c>
    </row>
    <row r="176" spans="1:7" ht="12.75" customHeight="1" x14ac:dyDescent="0.2">
      <c r="A176" s="26" t="s">
        <v>22</v>
      </c>
      <c r="B176" s="8"/>
      <c r="C176" s="12"/>
      <c r="D176" s="13"/>
      <c r="E176" s="17">
        <f>SUM(E170:E175)</f>
        <v>902829</v>
      </c>
    </row>
    <row r="177" spans="1:7" ht="30.75" customHeight="1" x14ac:dyDescent="0.2">
      <c r="A177" s="209" t="s">
        <v>29</v>
      </c>
      <c r="B177" s="209"/>
      <c r="C177" s="209"/>
      <c r="D177" s="209"/>
      <c r="E177" s="209"/>
    </row>
    <row r="178" spans="1:7" ht="26.25" customHeight="1" x14ac:dyDescent="0.2">
      <c r="A178" s="1" t="s">
        <v>10</v>
      </c>
      <c r="B178" s="1" t="s">
        <v>1</v>
      </c>
      <c r="C178" s="1" t="s">
        <v>2</v>
      </c>
      <c r="D178" s="1" t="s">
        <v>0</v>
      </c>
      <c r="E178" s="111" t="s">
        <v>3</v>
      </c>
    </row>
    <row r="179" spans="1:7" ht="12.75" customHeight="1" x14ac:dyDescent="0.2">
      <c r="A179" s="207" t="s">
        <v>26</v>
      </c>
      <c r="B179" s="208"/>
      <c r="C179" s="208"/>
      <c r="D179" s="208"/>
      <c r="E179" s="2"/>
    </row>
    <row r="180" spans="1:7" ht="15" x14ac:dyDescent="0.25">
      <c r="A180" s="144" t="s">
        <v>452</v>
      </c>
      <c r="B180" s="145" t="s">
        <v>416</v>
      </c>
      <c r="C180" s="146" t="s">
        <v>168</v>
      </c>
      <c r="D180" s="3" t="s">
        <v>414</v>
      </c>
      <c r="E180" s="15">
        <v>8520</v>
      </c>
    </row>
    <row r="181" spans="1:7" ht="15" x14ac:dyDescent="0.25">
      <c r="A181" s="147" t="s">
        <v>453</v>
      </c>
      <c r="B181" s="148" t="s">
        <v>454</v>
      </c>
      <c r="C181" s="149" t="s">
        <v>520</v>
      </c>
      <c r="D181" s="3" t="s">
        <v>414</v>
      </c>
      <c r="E181" s="15">
        <v>38320</v>
      </c>
      <c r="G181" s="164"/>
    </row>
    <row r="182" spans="1:7" ht="15" x14ac:dyDescent="0.25">
      <c r="A182" s="147" t="s">
        <v>455</v>
      </c>
      <c r="B182" s="148" t="s">
        <v>456</v>
      </c>
      <c r="C182" s="149" t="s">
        <v>521</v>
      </c>
      <c r="D182" s="3" t="s">
        <v>414</v>
      </c>
      <c r="E182" s="15">
        <v>7079</v>
      </c>
    </row>
    <row r="183" spans="1:7" ht="15" x14ac:dyDescent="0.25">
      <c r="A183" s="147" t="s">
        <v>457</v>
      </c>
      <c r="B183" s="148" t="s">
        <v>424</v>
      </c>
      <c r="C183" s="149" t="s">
        <v>522</v>
      </c>
      <c r="D183" s="3" t="s">
        <v>414</v>
      </c>
      <c r="E183" s="15">
        <v>13742</v>
      </c>
    </row>
    <row r="184" spans="1:7" ht="15" x14ac:dyDescent="0.25">
      <c r="A184" s="147" t="s">
        <v>458</v>
      </c>
      <c r="B184" s="148" t="s">
        <v>459</v>
      </c>
      <c r="C184" s="149" t="s">
        <v>523</v>
      </c>
      <c r="D184" s="3" t="s">
        <v>414</v>
      </c>
      <c r="E184" s="15">
        <v>47150</v>
      </c>
    </row>
    <row r="185" spans="1:7" ht="12.75" customHeight="1" x14ac:dyDescent="0.25">
      <c r="A185" s="147" t="s">
        <v>460</v>
      </c>
      <c r="B185" s="148" t="s">
        <v>461</v>
      </c>
      <c r="C185" s="149" t="s">
        <v>524</v>
      </c>
      <c r="D185" s="3" t="s">
        <v>414</v>
      </c>
      <c r="E185" s="15">
        <v>81445</v>
      </c>
    </row>
    <row r="186" spans="1:7" ht="12.75" customHeight="1" x14ac:dyDescent="0.25">
      <c r="A186" s="147" t="s">
        <v>462</v>
      </c>
      <c r="B186" s="148" t="s">
        <v>463</v>
      </c>
      <c r="C186" s="149" t="s">
        <v>525</v>
      </c>
      <c r="D186" s="3" t="s">
        <v>414</v>
      </c>
      <c r="E186" s="15">
        <v>44625</v>
      </c>
    </row>
    <row r="187" spans="1:7" ht="12.75" customHeight="1" x14ac:dyDescent="0.25">
      <c r="A187" s="147" t="s">
        <v>464</v>
      </c>
      <c r="B187" s="148" t="s">
        <v>435</v>
      </c>
      <c r="C187" s="149" t="s">
        <v>526</v>
      </c>
      <c r="D187" s="3" t="s">
        <v>414</v>
      </c>
      <c r="E187" s="15">
        <v>9770</v>
      </c>
    </row>
    <row r="188" spans="1:7" ht="12.75" customHeight="1" x14ac:dyDescent="0.25">
      <c r="A188" s="147" t="s">
        <v>465</v>
      </c>
      <c r="B188" s="148" t="s">
        <v>433</v>
      </c>
      <c r="C188" s="149" t="s">
        <v>527</v>
      </c>
      <c r="D188" s="3" t="s">
        <v>414</v>
      </c>
      <c r="E188" s="15">
        <v>47290</v>
      </c>
    </row>
    <row r="189" spans="1:7" ht="12.75" customHeight="1" x14ac:dyDescent="0.25">
      <c r="A189" s="147" t="s">
        <v>466</v>
      </c>
      <c r="B189" s="148" t="s">
        <v>467</v>
      </c>
      <c r="C189" s="149" t="s">
        <v>528</v>
      </c>
      <c r="D189" s="3" t="s">
        <v>414</v>
      </c>
      <c r="E189" s="15">
        <v>15577</v>
      </c>
    </row>
    <row r="190" spans="1:7" ht="12.75" customHeight="1" x14ac:dyDescent="0.25">
      <c r="A190" s="147" t="s">
        <v>468</v>
      </c>
      <c r="B190" s="148" t="s">
        <v>469</v>
      </c>
      <c r="C190" s="149" t="s">
        <v>529</v>
      </c>
      <c r="D190" s="3" t="s">
        <v>414</v>
      </c>
      <c r="E190" s="15">
        <v>267980</v>
      </c>
    </row>
    <row r="191" spans="1:7" ht="12.75" customHeight="1" x14ac:dyDescent="0.25">
      <c r="A191" s="147" t="s">
        <v>470</v>
      </c>
      <c r="B191" s="148" t="s">
        <v>471</v>
      </c>
      <c r="C191" s="149" t="s">
        <v>530</v>
      </c>
      <c r="D191" s="3" t="s">
        <v>414</v>
      </c>
      <c r="E191" s="15">
        <v>91135</v>
      </c>
    </row>
    <row r="192" spans="1:7" ht="12.75" customHeight="1" x14ac:dyDescent="0.25">
      <c r="A192" s="147" t="s">
        <v>472</v>
      </c>
      <c r="B192" s="148" t="s">
        <v>440</v>
      </c>
      <c r="C192" s="149" t="s">
        <v>531</v>
      </c>
      <c r="D192" s="3" t="s">
        <v>414</v>
      </c>
      <c r="E192" s="15">
        <v>190065</v>
      </c>
    </row>
    <row r="193" spans="1:5" ht="12.75" customHeight="1" x14ac:dyDescent="0.25">
      <c r="A193" s="147" t="s">
        <v>473</v>
      </c>
      <c r="B193" s="148" t="s">
        <v>474</v>
      </c>
      <c r="C193" s="149" t="s">
        <v>532</v>
      </c>
      <c r="D193" s="3" t="s">
        <v>414</v>
      </c>
      <c r="E193" s="15">
        <v>46100</v>
      </c>
    </row>
    <row r="194" spans="1:5" ht="12.75" customHeight="1" x14ac:dyDescent="0.25">
      <c r="A194" s="147" t="s">
        <v>475</v>
      </c>
      <c r="B194" s="148" t="s">
        <v>476</v>
      </c>
      <c r="C194" s="149" t="s">
        <v>533</v>
      </c>
      <c r="D194" s="3" t="s">
        <v>414</v>
      </c>
      <c r="E194" s="15">
        <v>94648</v>
      </c>
    </row>
    <row r="195" spans="1:5" ht="12.75" customHeight="1" x14ac:dyDescent="0.25">
      <c r="A195" s="147" t="s">
        <v>477</v>
      </c>
      <c r="B195" s="148" t="s">
        <v>447</v>
      </c>
      <c r="C195" s="149" t="s">
        <v>534</v>
      </c>
      <c r="D195" s="3" t="s">
        <v>414</v>
      </c>
      <c r="E195" s="15">
        <v>441386</v>
      </c>
    </row>
    <row r="196" spans="1:5" ht="12.75" customHeight="1" x14ac:dyDescent="0.25">
      <c r="A196" s="147" t="s">
        <v>478</v>
      </c>
      <c r="B196" s="148" t="s">
        <v>413</v>
      </c>
      <c r="C196" s="149" t="s">
        <v>535</v>
      </c>
      <c r="D196" s="3" t="s">
        <v>414</v>
      </c>
      <c r="E196" s="15">
        <v>838700</v>
      </c>
    </row>
    <row r="197" spans="1:5" ht="12.75" customHeight="1" x14ac:dyDescent="0.25">
      <c r="A197" s="147" t="s">
        <v>479</v>
      </c>
      <c r="B197" s="148" t="s">
        <v>480</v>
      </c>
      <c r="C197" s="149" t="s">
        <v>536</v>
      </c>
      <c r="D197" s="3" t="s">
        <v>414</v>
      </c>
      <c r="E197" s="15">
        <v>1158405</v>
      </c>
    </row>
    <row r="198" spans="1:5" ht="12.75" customHeight="1" x14ac:dyDescent="0.25">
      <c r="A198" s="147" t="s">
        <v>481</v>
      </c>
      <c r="B198" s="148" t="s">
        <v>482</v>
      </c>
      <c r="C198" s="149" t="s">
        <v>537</v>
      </c>
      <c r="D198" s="3" t="s">
        <v>414</v>
      </c>
      <c r="E198" s="15">
        <v>3106895</v>
      </c>
    </row>
    <row r="199" spans="1:5" ht="12.75" customHeight="1" x14ac:dyDescent="0.25">
      <c r="A199" s="147" t="s">
        <v>483</v>
      </c>
      <c r="B199" s="150" t="s">
        <v>538</v>
      </c>
      <c r="C199" s="149" t="s">
        <v>539</v>
      </c>
      <c r="D199" s="3" t="s">
        <v>414</v>
      </c>
      <c r="E199" s="15">
        <v>117394</v>
      </c>
    </row>
    <row r="200" spans="1:5" ht="12.75" customHeight="1" x14ac:dyDescent="0.25">
      <c r="A200" s="151" t="s">
        <v>484</v>
      </c>
      <c r="B200" s="152" t="s">
        <v>485</v>
      </c>
      <c r="C200" s="149" t="s">
        <v>540</v>
      </c>
      <c r="D200" s="3" t="s">
        <v>414</v>
      </c>
      <c r="E200" s="15">
        <v>13645</v>
      </c>
    </row>
    <row r="201" spans="1:5" ht="12.75" customHeight="1" x14ac:dyDescent="0.25">
      <c r="A201" s="151" t="s">
        <v>486</v>
      </c>
      <c r="B201" s="152" t="s">
        <v>487</v>
      </c>
      <c r="C201" s="149" t="s">
        <v>523</v>
      </c>
      <c r="D201" s="3" t="s">
        <v>414</v>
      </c>
      <c r="E201" s="15">
        <v>21055</v>
      </c>
    </row>
    <row r="202" spans="1:5" ht="12.75" customHeight="1" x14ac:dyDescent="0.25">
      <c r="A202" s="151" t="s">
        <v>488</v>
      </c>
      <c r="B202" s="152" t="s">
        <v>489</v>
      </c>
      <c r="C202" s="149" t="s">
        <v>394</v>
      </c>
      <c r="D202" s="3" t="s">
        <v>414</v>
      </c>
      <c r="E202" s="15">
        <v>26010</v>
      </c>
    </row>
    <row r="203" spans="1:5" ht="12.75" customHeight="1" x14ac:dyDescent="0.25">
      <c r="A203" s="151" t="s">
        <v>490</v>
      </c>
      <c r="B203" s="152" t="s">
        <v>491</v>
      </c>
      <c r="C203" s="149" t="s">
        <v>387</v>
      </c>
      <c r="D203" s="3" t="s">
        <v>414</v>
      </c>
      <c r="E203" s="15">
        <v>21525</v>
      </c>
    </row>
    <row r="204" spans="1:5" ht="12.75" customHeight="1" x14ac:dyDescent="0.25">
      <c r="A204" s="151" t="s">
        <v>492</v>
      </c>
      <c r="B204" s="152" t="s">
        <v>493</v>
      </c>
      <c r="C204" s="149" t="s">
        <v>541</v>
      </c>
      <c r="D204" s="3" t="s">
        <v>414</v>
      </c>
      <c r="E204" s="15">
        <v>29688</v>
      </c>
    </row>
    <row r="205" spans="1:5" ht="12.75" customHeight="1" x14ac:dyDescent="0.25">
      <c r="A205" s="151" t="s">
        <v>494</v>
      </c>
      <c r="B205" s="152" t="s">
        <v>495</v>
      </c>
      <c r="C205" s="149" t="s">
        <v>542</v>
      </c>
      <c r="D205" s="3" t="s">
        <v>414</v>
      </c>
      <c r="E205" s="15">
        <v>46390</v>
      </c>
    </row>
    <row r="206" spans="1:5" ht="12.75" customHeight="1" x14ac:dyDescent="0.2">
      <c r="A206" s="151" t="s">
        <v>496</v>
      </c>
      <c r="B206" s="152" t="s">
        <v>497</v>
      </c>
      <c r="C206" s="153" t="s">
        <v>498</v>
      </c>
      <c r="D206" s="3" t="s">
        <v>414</v>
      </c>
      <c r="E206" s="15">
        <v>10394</v>
      </c>
    </row>
    <row r="207" spans="1:5" ht="12.75" customHeight="1" x14ac:dyDescent="0.25">
      <c r="A207" s="151" t="s">
        <v>499</v>
      </c>
      <c r="B207" s="152" t="s">
        <v>500</v>
      </c>
      <c r="C207" s="149" t="s">
        <v>543</v>
      </c>
      <c r="D207" s="3" t="s">
        <v>414</v>
      </c>
      <c r="E207" s="15">
        <v>18975</v>
      </c>
    </row>
    <row r="208" spans="1:5" ht="12.75" customHeight="1" x14ac:dyDescent="0.25">
      <c r="A208" s="151" t="s">
        <v>501</v>
      </c>
      <c r="B208" s="152" t="s">
        <v>502</v>
      </c>
      <c r="C208" s="149" t="s">
        <v>544</v>
      </c>
      <c r="D208" s="3" t="s">
        <v>414</v>
      </c>
      <c r="E208" s="15">
        <v>47795</v>
      </c>
    </row>
    <row r="209" spans="1:5" ht="12.75" customHeight="1" x14ac:dyDescent="0.25">
      <c r="A209" s="151" t="s">
        <v>503</v>
      </c>
      <c r="B209" s="152" t="s">
        <v>504</v>
      </c>
      <c r="C209" s="149" t="s">
        <v>545</v>
      </c>
      <c r="D209" s="3" t="s">
        <v>414</v>
      </c>
      <c r="E209" s="15">
        <v>33075</v>
      </c>
    </row>
    <row r="210" spans="1:5" ht="12.75" customHeight="1" x14ac:dyDescent="0.25">
      <c r="A210" s="151" t="s">
        <v>505</v>
      </c>
      <c r="B210" s="152" t="s">
        <v>428</v>
      </c>
      <c r="C210" s="149" t="s">
        <v>546</v>
      </c>
      <c r="D210" s="3" t="s">
        <v>414</v>
      </c>
      <c r="E210" s="15">
        <v>45727</v>
      </c>
    </row>
    <row r="211" spans="1:5" ht="12.75" customHeight="1" x14ac:dyDescent="0.25">
      <c r="A211" s="151" t="s">
        <v>506</v>
      </c>
      <c r="B211" s="152" t="s">
        <v>507</v>
      </c>
      <c r="C211" s="149" t="s">
        <v>547</v>
      </c>
      <c r="D211" s="3" t="s">
        <v>414</v>
      </c>
      <c r="E211" s="15">
        <v>56324</v>
      </c>
    </row>
    <row r="212" spans="1:5" ht="12.75" customHeight="1" x14ac:dyDescent="0.25">
      <c r="A212" s="151" t="s">
        <v>508</v>
      </c>
      <c r="B212" s="152" t="s">
        <v>509</v>
      </c>
      <c r="C212" s="149" t="s">
        <v>548</v>
      </c>
      <c r="D212" s="3" t="s">
        <v>414</v>
      </c>
      <c r="E212" s="15">
        <v>39640</v>
      </c>
    </row>
    <row r="213" spans="1:5" ht="12.75" customHeight="1" x14ac:dyDescent="0.25">
      <c r="A213" s="151" t="s">
        <v>510</v>
      </c>
      <c r="B213" s="152" t="s">
        <v>451</v>
      </c>
      <c r="C213" s="149" t="s">
        <v>549</v>
      </c>
      <c r="D213" s="3" t="s">
        <v>414</v>
      </c>
      <c r="E213" s="15">
        <v>38036</v>
      </c>
    </row>
    <row r="214" spans="1:5" ht="12.75" customHeight="1" x14ac:dyDescent="0.25">
      <c r="A214" s="151" t="s">
        <v>511</v>
      </c>
      <c r="B214" s="152" t="s">
        <v>422</v>
      </c>
      <c r="C214" s="149" t="s">
        <v>550</v>
      </c>
      <c r="D214" s="3" t="s">
        <v>414</v>
      </c>
      <c r="E214" s="15">
        <v>47308</v>
      </c>
    </row>
    <row r="215" spans="1:5" ht="12.75" customHeight="1" x14ac:dyDescent="0.25">
      <c r="A215" s="151" t="s">
        <v>512</v>
      </c>
      <c r="B215" s="152" t="s">
        <v>431</v>
      </c>
      <c r="C215" s="149" t="s">
        <v>551</v>
      </c>
      <c r="D215" s="3" t="s">
        <v>414</v>
      </c>
      <c r="E215" s="15">
        <v>27345</v>
      </c>
    </row>
    <row r="216" spans="1:5" ht="12.75" customHeight="1" x14ac:dyDescent="0.25">
      <c r="A216" s="151" t="s">
        <v>513</v>
      </c>
      <c r="B216" s="152" t="s">
        <v>445</v>
      </c>
      <c r="C216" s="149" t="s">
        <v>552</v>
      </c>
      <c r="D216" s="3" t="s">
        <v>414</v>
      </c>
      <c r="E216" s="15">
        <v>52072</v>
      </c>
    </row>
    <row r="217" spans="1:5" ht="12.75" customHeight="1" x14ac:dyDescent="0.25">
      <c r="A217" s="151" t="s">
        <v>514</v>
      </c>
      <c r="B217" s="152" t="s">
        <v>420</v>
      </c>
      <c r="C217" s="149" t="s">
        <v>553</v>
      </c>
      <c r="D217" s="3" t="s">
        <v>414</v>
      </c>
      <c r="E217" s="15">
        <v>109707</v>
      </c>
    </row>
    <row r="218" spans="1:5" ht="12.75" customHeight="1" x14ac:dyDescent="0.25">
      <c r="A218" s="151" t="s">
        <v>515</v>
      </c>
      <c r="B218" s="152" t="s">
        <v>516</v>
      </c>
      <c r="C218" s="149" t="s">
        <v>554</v>
      </c>
      <c r="D218" s="3" t="s">
        <v>414</v>
      </c>
      <c r="E218" s="15">
        <v>42375</v>
      </c>
    </row>
    <row r="219" spans="1:5" ht="12.75" customHeight="1" x14ac:dyDescent="0.25">
      <c r="A219" s="151" t="s">
        <v>517</v>
      </c>
      <c r="B219" s="152" t="s">
        <v>443</v>
      </c>
      <c r="C219" s="149" t="s">
        <v>555</v>
      </c>
      <c r="D219" s="3" t="s">
        <v>414</v>
      </c>
      <c r="E219" s="15">
        <v>207551</v>
      </c>
    </row>
    <row r="220" spans="1:5" ht="12.75" customHeight="1" x14ac:dyDescent="0.25">
      <c r="A220" s="151" t="s">
        <v>518</v>
      </c>
      <c r="B220" s="152" t="s">
        <v>437</v>
      </c>
      <c r="C220" s="149" t="s">
        <v>556</v>
      </c>
      <c r="D220" s="3" t="s">
        <v>414</v>
      </c>
      <c r="E220" s="15">
        <v>1029066</v>
      </c>
    </row>
    <row r="221" spans="1:5" ht="12.75" customHeight="1" x14ac:dyDescent="0.25">
      <c r="A221" s="151" t="s">
        <v>557</v>
      </c>
      <c r="B221" s="152" t="s">
        <v>519</v>
      </c>
      <c r="C221" s="149" t="s">
        <v>394</v>
      </c>
      <c r="D221" s="3" t="s">
        <v>414</v>
      </c>
      <c r="E221" s="15">
        <v>8295</v>
      </c>
    </row>
    <row r="222" spans="1:5" ht="12.75" customHeight="1" x14ac:dyDescent="0.2">
      <c r="A222" s="36" t="s">
        <v>22</v>
      </c>
      <c r="B222" s="4"/>
      <c r="C222" s="12"/>
      <c r="D222" s="13"/>
      <c r="E222" s="18">
        <f>SUM(E180:E221)</f>
        <v>8638224</v>
      </c>
    </row>
    <row r="223" spans="1:5" ht="12.75" customHeight="1" x14ac:dyDescent="0.2">
      <c r="A223" s="207" t="s">
        <v>8</v>
      </c>
      <c r="B223" s="208"/>
      <c r="C223" s="19"/>
      <c r="D223" s="19"/>
      <c r="E223" s="2"/>
    </row>
    <row r="224" spans="1:5" ht="12.75" customHeight="1" x14ac:dyDescent="0.2">
      <c r="A224" s="67" t="s">
        <v>572</v>
      </c>
      <c r="B224" s="67" t="s">
        <v>575</v>
      </c>
      <c r="C224" s="68" t="s">
        <v>578</v>
      </c>
      <c r="D224" s="3" t="s">
        <v>577</v>
      </c>
      <c r="E224" s="15">
        <v>243950</v>
      </c>
    </row>
    <row r="225" spans="1:5" ht="12.75" customHeight="1" x14ac:dyDescent="0.2">
      <c r="A225" s="67" t="s">
        <v>573</v>
      </c>
      <c r="B225" s="67" t="s">
        <v>480</v>
      </c>
      <c r="C225" s="68" t="s">
        <v>536</v>
      </c>
      <c r="D225" s="3" t="s">
        <v>577</v>
      </c>
      <c r="E225" s="15">
        <v>267140</v>
      </c>
    </row>
    <row r="226" spans="1:5" ht="12.75" customHeight="1" x14ac:dyDescent="0.2">
      <c r="A226" s="67" t="s">
        <v>574</v>
      </c>
      <c r="B226" s="67" t="s">
        <v>576</v>
      </c>
      <c r="C226" s="67" t="s">
        <v>579</v>
      </c>
      <c r="D226" s="3" t="s">
        <v>577</v>
      </c>
      <c r="E226" s="15">
        <v>226716</v>
      </c>
    </row>
    <row r="227" spans="1:5" ht="12.75" customHeight="1" x14ac:dyDescent="0.2">
      <c r="A227" s="26" t="s">
        <v>22</v>
      </c>
      <c r="B227" s="8"/>
      <c r="C227" s="12"/>
      <c r="D227" s="13"/>
      <c r="E227" s="17">
        <f>SUM(E224:E226)</f>
        <v>737806</v>
      </c>
    </row>
    <row r="228" spans="1:5" ht="12.75" customHeight="1" x14ac:dyDescent="0.2">
      <c r="A228" s="218" t="s">
        <v>25</v>
      </c>
      <c r="B228" s="219"/>
      <c r="C228" s="219"/>
      <c r="D228" s="73"/>
      <c r="E228" s="74"/>
    </row>
    <row r="229" spans="1:5" ht="12.75" customHeight="1" x14ac:dyDescent="0.25">
      <c r="A229" s="65" t="s">
        <v>412</v>
      </c>
      <c r="B229" s="65" t="s">
        <v>413</v>
      </c>
      <c r="C229" s="149" t="s">
        <v>535</v>
      </c>
      <c r="D229" s="3" t="s">
        <v>414</v>
      </c>
      <c r="E229" s="48">
        <v>93150</v>
      </c>
    </row>
    <row r="230" spans="1:5" ht="12.75" customHeight="1" x14ac:dyDescent="0.25">
      <c r="A230" s="65" t="s">
        <v>415</v>
      </c>
      <c r="B230" s="65" t="s">
        <v>416</v>
      </c>
      <c r="C230" s="146" t="s">
        <v>168</v>
      </c>
      <c r="D230" s="3" t="s">
        <v>414</v>
      </c>
      <c r="E230" s="48">
        <v>7830</v>
      </c>
    </row>
    <row r="231" spans="1:5" ht="12.75" customHeight="1" x14ac:dyDescent="0.25">
      <c r="A231" s="65" t="s">
        <v>417</v>
      </c>
      <c r="B231" s="65" t="s">
        <v>418</v>
      </c>
      <c r="C231" s="149" t="s">
        <v>537</v>
      </c>
      <c r="D231" s="3" t="s">
        <v>414</v>
      </c>
      <c r="E231" s="48">
        <v>497482</v>
      </c>
    </row>
    <row r="232" spans="1:5" ht="12.75" customHeight="1" x14ac:dyDescent="0.25">
      <c r="A232" s="65" t="s">
        <v>419</v>
      </c>
      <c r="B232" s="65" t="s">
        <v>420</v>
      </c>
      <c r="C232" s="149" t="s">
        <v>553</v>
      </c>
      <c r="D232" s="3" t="s">
        <v>414</v>
      </c>
      <c r="E232" s="48">
        <v>167682</v>
      </c>
    </row>
    <row r="233" spans="1:5" ht="12.75" customHeight="1" x14ac:dyDescent="0.25">
      <c r="A233" s="65" t="s">
        <v>421</v>
      </c>
      <c r="B233" s="65" t="s">
        <v>422</v>
      </c>
      <c r="C233" s="149" t="s">
        <v>550</v>
      </c>
      <c r="D233" s="3" t="s">
        <v>414</v>
      </c>
      <c r="E233" s="48">
        <v>80765</v>
      </c>
    </row>
    <row r="234" spans="1:5" ht="12.75" customHeight="1" x14ac:dyDescent="0.25">
      <c r="A234" s="65" t="s">
        <v>423</v>
      </c>
      <c r="B234" s="65" t="s">
        <v>424</v>
      </c>
      <c r="C234" s="149" t="s">
        <v>522</v>
      </c>
      <c r="D234" s="3" t="s">
        <v>414</v>
      </c>
      <c r="E234" s="48">
        <v>6600</v>
      </c>
    </row>
    <row r="235" spans="1:5" ht="12.75" customHeight="1" x14ac:dyDescent="0.25">
      <c r="A235" s="65" t="s">
        <v>425</v>
      </c>
      <c r="B235" s="65" t="s">
        <v>426</v>
      </c>
      <c r="C235" s="149" t="s">
        <v>523</v>
      </c>
      <c r="D235" s="3" t="s">
        <v>414</v>
      </c>
      <c r="E235" s="48">
        <v>77750</v>
      </c>
    </row>
    <row r="236" spans="1:5" ht="12.75" customHeight="1" x14ac:dyDescent="0.25">
      <c r="A236" s="65" t="s">
        <v>427</v>
      </c>
      <c r="B236" s="65" t="s">
        <v>428</v>
      </c>
      <c r="C236" s="149" t="s">
        <v>546</v>
      </c>
      <c r="D236" s="3" t="s">
        <v>414</v>
      </c>
      <c r="E236" s="48">
        <v>26120</v>
      </c>
    </row>
    <row r="237" spans="1:5" ht="12.75" customHeight="1" x14ac:dyDescent="0.25">
      <c r="A237" s="65" t="s">
        <v>429</v>
      </c>
      <c r="B237" s="65" t="s">
        <v>489</v>
      </c>
      <c r="C237" s="149" t="s">
        <v>394</v>
      </c>
      <c r="D237" s="3" t="s">
        <v>414</v>
      </c>
      <c r="E237" s="48">
        <v>10800</v>
      </c>
    </row>
    <row r="238" spans="1:5" ht="12.75" customHeight="1" x14ac:dyDescent="0.25">
      <c r="A238" s="65" t="s">
        <v>430</v>
      </c>
      <c r="B238" s="65" t="s">
        <v>431</v>
      </c>
      <c r="C238" s="149" t="s">
        <v>551</v>
      </c>
      <c r="D238" s="3" t="s">
        <v>414</v>
      </c>
      <c r="E238" s="48">
        <v>16360</v>
      </c>
    </row>
    <row r="239" spans="1:5" ht="12.75" customHeight="1" x14ac:dyDescent="0.25">
      <c r="A239" s="65" t="s">
        <v>432</v>
      </c>
      <c r="B239" s="65" t="s">
        <v>433</v>
      </c>
      <c r="C239" s="149" t="s">
        <v>527</v>
      </c>
      <c r="D239" s="3" t="s">
        <v>414</v>
      </c>
      <c r="E239" s="48">
        <v>8860</v>
      </c>
    </row>
    <row r="240" spans="1:5" ht="12.75" customHeight="1" x14ac:dyDescent="0.25">
      <c r="A240" s="65" t="s">
        <v>434</v>
      </c>
      <c r="B240" s="65" t="s">
        <v>435</v>
      </c>
      <c r="C240" s="149" t="s">
        <v>526</v>
      </c>
      <c r="D240" s="3" t="s">
        <v>414</v>
      </c>
      <c r="E240" s="48">
        <v>5760</v>
      </c>
    </row>
    <row r="241" spans="1:5" ht="12.75" customHeight="1" x14ac:dyDescent="0.25">
      <c r="A241" s="65" t="s">
        <v>436</v>
      </c>
      <c r="B241" s="67" t="s">
        <v>437</v>
      </c>
      <c r="C241" s="149" t="s">
        <v>556</v>
      </c>
      <c r="D241" s="3" t="s">
        <v>414</v>
      </c>
      <c r="E241" s="48">
        <v>119310</v>
      </c>
    </row>
    <row r="242" spans="1:5" ht="12.75" customHeight="1" x14ac:dyDescent="0.25">
      <c r="A242" s="65" t="s">
        <v>438</v>
      </c>
      <c r="B242" s="65" t="s">
        <v>476</v>
      </c>
      <c r="C242" s="149" t="s">
        <v>533</v>
      </c>
      <c r="D242" s="3" t="s">
        <v>414</v>
      </c>
      <c r="E242" s="48">
        <v>38840</v>
      </c>
    </row>
    <row r="243" spans="1:5" ht="12.75" customHeight="1" x14ac:dyDescent="0.25">
      <c r="A243" s="65" t="s">
        <v>439</v>
      </c>
      <c r="B243" s="65" t="s">
        <v>440</v>
      </c>
      <c r="C243" s="149" t="s">
        <v>531</v>
      </c>
      <c r="D243" s="3" t="s">
        <v>414</v>
      </c>
      <c r="E243" s="48">
        <v>49848</v>
      </c>
    </row>
    <row r="244" spans="1:5" ht="12.75" customHeight="1" x14ac:dyDescent="0.25">
      <c r="A244" s="65" t="s">
        <v>441</v>
      </c>
      <c r="B244" s="152" t="s">
        <v>509</v>
      </c>
      <c r="C244" s="149" t="s">
        <v>548</v>
      </c>
      <c r="D244" s="3" t="s">
        <v>414</v>
      </c>
      <c r="E244" s="48">
        <v>49910</v>
      </c>
    </row>
    <row r="245" spans="1:5" ht="12.75" customHeight="1" x14ac:dyDescent="0.25">
      <c r="A245" s="65" t="s">
        <v>442</v>
      </c>
      <c r="B245" s="67" t="s">
        <v>443</v>
      </c>
      <c r="C245" s="149" t="s">
        <v>555</v>
      </c>
      <c r="D245" s="3" t="s">
        <v>414</v>
      </c>
      <c r="E245" s="48">
        <v>29130</v>
      </c>
    </row>
    <row r="246" spans="1:5" ht="12.75" customHeight="1" x14ac:dyDescent="0.25">
      <c r="A246" s="65" t="s">
        <v>444</v>
      </c>
      <c r="B246" s="67" t="s">
        <v>445</v>
      </c>
      <c r="C246" s="149" t="s">
        <v>552</v>
      </c>
      <c r="D246" s="3" t="s">
        <v>414</v>
      </c>
      <c r="E246" s="48">
        <v>85410</v>
      </c>
    </row>
    <row r="247" spans="1:5" ht="12.75" customHeight="1" x14ac:dyDescent="0.25">
      <c r="A247" s="65" t="s">
        <v>446</v>
      </c>
      <c r="B247" s="67" t="s">
        <v>447</v>
      </c>
      <c r="C247" s="149" t="s">
        <v>534</v>
      </c>
      <c r="D247" s="3" t="s">
        <v>414</v>
      </c>
      <c r="E247" s="48">
        <v>149647</v>
      </c>
    </row>
    <row r="248" spans="1:5" ht="12.75" customHeight="1" x14ac:dyDescent="0.25">
      <c r="A248" s="65" t="s">
        <v>448</v>
      </c>
      <c r="B248" s="67" t="s">
        <v>449</v>
      </c>
      <c r="C248" s="149" t="s">
        <v>536</v>
      </c>
      <c r="D248" s="3" t="s">
        <v>414</v>
      </c>
      <c r="E248" s="48">
        <v>239420</v>
      </c>
    </row>
    <row r="249" spans="1:5" ht="12.75" customHeight="1" x14ac:dyDescent="0.25">
      <c r="A249" s="65" t="s">
        <v>450</v>
      </c>
      <c r="B249" s="67" t="s">
        <v>451</v>
      </c>
      <c r="C249" s="149" t="s">
        <v>549</v>
      </c>
      <c r="D249" s="3" t="s">
        <v>414</v>
      </c>
      <c r="E249" s="48">
        <v>14340</v>
      </c>
    </row>
    <row r="250" spans="1:5" ht="12.75" customHeight="1" x14ac:dyDescent="0.2">
      <c r="A250" s="26" t="s">
        <v>22</v>
      </c>
      <c r="B250" s="8"/>
      <c r="C250" s="8"/>
      <c r="D250" s="8"/>
      <c r="E250" s="49">
        <f>SUM(E229:E249)</f>
        <v>1775014</v>
      </c>
    </row>
    <row r="251" spans="1:5" ht="28.5" customHeight="1" x14ac:dyDescent="0.2">
      <c r="A251" s="215" t="s">
        <v>30</v>
      </c>
      <c r="B251" s="216"/>
      <c r="C251" s="216"/>
      <c r="D251" s="216"/>
      <c r="E251" s="217"/>
    </row>
    <row r="252" spans="1:5" ht="29.25" customHeight="1" x14ac:dyDescent="0.2">
      <c r="A252" s="1" t="s">
        <v>10</v>
      </c>
      <c r="B252" s="1" t="s">
        <v>1</v>
      </c>
      <c r="C252" s="1" t="s">
        <v>2</v>
      </c>
      <c r="D252" s="1" t="s">
        <v>0</v>
      </c>
      <c r="E252" s="14" t="s">
        <v>3</v>
      </c>
    </row>
    <row r="253" spans="1:5" ht="12.75" customHeight="1" x14ac:dyDescent="0.2">
      <c r="A253" s="207" t="s">
        <v>7</v>
      </c>
      <c r="B253" s="208"/>
      <c r="C253" s="208"/>
      <c r="D253" s="208"/>
      <c r="E253" s="2"/>
    </row>
    <row r="254" spans="1:5" ht="12.75" customHeight="1" x14ac:dyDescent="0.2">
      <c r="A254" s="141" t="s">
        <v>364</v>
      </c>
      <c r="B254" s="142" t="s">
        <v>365</v>
      </c>
      <c r="C254" s="142" t="s">
        <v>386</v>
      </c>
      <c r="D254" s="3">
        <v>43132</v>
      </c>
      <c r="E254" s="143">
        <v>8442</v>
      </c>
    </row>
    <row r="255" spans="1:5" ht="13.5" customHeight="1" x14ac:dyDescent="0.2">
      <c r="A255" s="141" t="s">
        <v>366</v>
      </c>
      <c r="B255" s="142" t="s">
        <v>367</v>
      </c>
      <c r="C255" s="142" t="s">
        <v>387</v>
      </c>
      <c r="D255" s="3">
        <v>43132</v>
      </c>
      <c r="E255" s="143">
        <v>5949</v>
      </c>
    </row>
    <row r="256" spans="1:5" ht="12.75" customHeight="1" x14ac:dyDescent="0.2">
      <c r="A256" s="141" t="s">
        <v>368</v>
      </c>
      <c r="B256" s="142" t="s">
        <v>369</v>
      </c>
      <c r="C256" s="142" t="s">
        <v>388</v>
      </c>
      <c r="D256" s="3">
        <v>43132</v>
      </c>
      <c r="E256" s="143">
        <v>13518</v>
      </c>
    </row>
    <row r="257" spans="1:7" ht="12.75" customHeight="1" x14ac:dyDescent="0.2">
      <c r="A257" s="141" t="s">
        <v>370</v>
      </c>
      <c r="B257" s="142" t="s">
        <v>371</v>
      </c>
      <c r="C257" s="142" t="s">
        <v>389</v>
      </c>
      <c r="D257" s="3">
        <v>43132</v>
      </c>
      <c r="E257" s="143">
        <v>5633</v>
      </c>
    </row>
    <row r="258" spans="1:7" ht="12.75" customHeight="1" x14ac:dyDescent="0.2">
      <c r="A258" s="141" t="s">
        <v>372</v>
      </c>
      <c r="B258" s="142" t="s">
        <v>373</v>
      </c>
      <c r="C258" s="142" t="s">
        <v>390</v>
      </c>
      <c r="D258" s="3">
        <v>43132</v>
      </c>
      <c r="E258" s="143">
        <v>2338</v>
      </c>
    </row>
    <row r="259" spans="1:7" ht="12.75" customHeight="1" x14ac:dyDescent="0.2">
      <c r="A259" s="141" t="s">
        <v>374</v>
      </c>
      <c r="B259" s="142" t="s">
        <v>375</v>
      </c>
      <c r="C259" s="142" t="s">
        <v>391</v>
      </c>
      <c r="D259" s="3">
        <v>43132</v>
      </c>
      <c r="E259" s="143">
        <v>42648</v>
      </c>
    </row>
    <row r="260" spans="1:7" ht="12.75" customHeight="1" x14ac:dyDescent="0.2">
      <c r="A260" s="141" t="s">
        <v>376</v>
      </c>
      <c r="B260" s="142" t="s">
        <v>377</v>
      </c>
      <c r="C260" s="142" t="s">
        <v>392</v>
      </c>
      <c r="D260" s="3">
        <v>43132</v>
      </c>
      <c r="E260" s="143">
        <v>14264</v>
      </c>
    </row>
    <row r="261" spans="1:7" ht="12.75" customHeight="1" x14ac:dyDescent="0.2">
      <c r="A261" s="141" t="s">
        <v>378</v>
      </c>
      <c r="B261" s="142" t="s">
        <v>379</v>
      </c>
      <c r="C261" s="142" t="s">
        <v>396</v>
      </c>
      <c r="D261" s="3">
        <v>43132</v>
      </c>
      <c r="E261" s="143">
        <v>2411</v>
      </c>
    </row>
    <row r="262" spans="1:7" ht="12.75" customHeight="1" x14ac:dyDescent="0.2">
      <c r="A262" s="141" t="s">
        <v>380</v>
      </c>
      <c r="B262" s="142" t="s">
        <v>381</v>
      </c>
      <c r="C262" s="142" t="s">
        <v>393</v>
      </c>
      <c r="D262" s="3">
        <v>43132</v>
      </c>
      <c r="E262" s="143">
        <v>5025</v>
      </c>
    </row>
    <row r="263" spans="1:7" ht="12.75" customHeight="1" x14ac:dyDescent="0.2">
      <c r="A263" s="141" t="s">
        <v>382</v>
      </c>
      <c r="B263" s="142" t="s">
        <v>383</v>
      </c>
      <c r="C263" s="142" t="s">
        <v>394</v>
      </c>
      <c r="D263" s="3">
        <v>43132</v>
      </c>
      <c r="E263" s="143">
        <v>8184</v>
      </c>
    </row>
    <row r="264" spans="1:7" ht="25.5" x14ac:dyDescent="0.2">
      <c r="A264" s="141" t="s">
        <v>384</v>
      </c>
      <c r="B264" s="142" t="s">
        <v>385</v>
      </c>
      <c r="C264" s="142" t="s">
        <v>395</v>
      </c>
      <c r="D264" s="3">
        <v>43132</v>
      </c>
      <c r="E264" s="143">
        <v>5949</v>
      </c>
      <c r="G264" s="164"/>
    </row>
    <row r="265" spans="1:7" ht="12.75" customHeight="1" x14ac:dyDescent="0.2">
      <c r="A265" s="26" t="s">
        <v>22</v>
      </c>
      <c r="B265" s="8"/>
      <c r="C265" s="12"/>
      <c r="D265" s="13"/>
      <c r="E265" s="16">
        <f>SUM(E254:E264)</f>
        <v>114361</v>
      </c>
    </row>
    <row r="266" spans="1:7" ht="12.75" customHeight="1" x14ac:dyDescent="0.2">
      <c r="A266" s="207" t="s">
        <v>8</v>
      </c>
      <c r="B266" s="208"/>
      <c r="C266" s="208"/>
      <c r="D266" s="208"/>
      <c r="E266" s="69"/>
    </row>
    <row r="267" spans="1:7" ht="12.75" customHeight="1" x14ac:dyDescent="0.2">
      <c r="A267" s="112" t="s">
        <v>558</v>
      </c>
      <c r="B267" s="112" t="s">
        <v>559</v>
      </c>
      <c r="C267" s="112" t="s">
        <v>394</v>
      </c>
      <c r="D267" s="154">
        <v>43180</v>
      </c>
      <c r="E267" s="136">
        <v>261243</v>
      </c>
    </row>
    <row r="268" spans="1:7" ht="12.75" customHeight="1" x14ac:dyDescent="0.2">
      <c r="A268" s="112" t="s">
        <v>560</v>
      </c>
      <c r="B268" s="112" t="s">
        <v>561</v>
      </c>
      <c r="C268" s="112" t="s">
        <v>562</v>
      </c>
      <c r="D268" s="154">
        <v>43180</v>
      </c>
      <c r="E268" s="136">
        <v>211135</v>
      </c>
    </row>
    <row r="269" spans="1:7" ht="12.75" customHeight="1" x14ac:dyDescent="0.2">
      <c r="A269" s="112" t="s">
        <v>563</v>
      </c>
      <c r="B269" s="112" t="s">
        <v>564</v>
      </c>
      <c r="C269" s="112" t="s">
        <v>387</v>
      </c>
      <c r="D269" s="154">
        <v>43180</v>
      </c>
      <c r="E269" s="136">
        <v>36300</v>
      </c>
    </row>
    <row r="270" spans="1:7" ht="14.25" customHeight="1" x14ac:dyDescent="0.2">
      <c r="A270" s="112" t="s">
        <v>565</v>
      </c>
      <c r="B270" s="112" t="s">
        <v>365</v>
      </c>
      <c r="C270" s="112" t="s">
        <v>386</v>
      </c>
      <c r="D270" s="154">
        <v>43180</v>
      </c>
      <c r="E270" s="136">
        <v>202453</v>
      </c>
    </row>
    <row r="271" spans="1:7" ht="12.75" customHeight="1" x14ac:dyDescent="0.2">
      <c r="A271" s="112" t="s">
        <v>566</v>
      </c>
      <c r="B271" s="112" t="s">
        <v>567</v>
      </c>
      <c r="C271" s="112" t="s">
        <v>568</v>
      </c>
      <c r="D271" s="154">
        <v>43180</v>
      </c>
      <c r="E271" s="136">
        <v>140999</v>
      </c>
    </row>
    <row r="272" spans="1:7" ht="14.25" customHeight="1" x14ac:dyDescent="0.2">
      <c r="A272" s="112" t="s">
        <v>569</v>
      </c>
      <c r="B272" s="112" t="s">
        <v>570</v>
      </c>
      <c r="C272" s="112" t="s">
        <v>571</v>
      </c>
      <c r="D272" s="154">
        <v>43180</v>
      </c>
      <c r="E272" s="136">
        <v>43075</v>
      </c>
    </row>
    <row r="273" spans="1:7" ht="14.25" x14ac:dyDescent="0.2">
      <c r="A273" s="26" t="s">
        <v>22</v>
      </c>
      <c r="B273" s="8"/>
      <c r="C273" s="12"/>
      <c r="D273" s="13"/>
      <c r="E273" s="17">
        <f>E267+E268+E269+E270+E271+E272</f>
        <v>895205</v>
      </c>
    </row>
    <row r="274" spans="1:7" ht="30" customHeight="1" x14ac:dyDescent="0.2">
      <c r="A274" s="209" t="s">
        <v>31</v>
      </c>
      <c r="B274" s="209"/>
      <c r="C274" s="209"/>
      <c r="D274" s="209"/>
      <c r="E274" s="209"/>
    </row>
    <row r="275" spans="1:7" ht="12.75" customHeight="1" x14ac:dyDescent="0.2">
      <c r="A275" s="1" t="s">
        <v>10</v>
      </c>
      <c r="B275" s="1" t="s">
        <v>1</v>
      </c>
      <c r="C275" s="1" t="s">
        <v>2</v>
      </c>
      <c r="D275" s="1" t="s">
        <v>0</v>
      </c>
      <c r="E275" s="14" t="s">
        <v>3</v>
      </c>
    </row>
    <row r="276" spans="1:7" ht="12.75" customHeight="1" x14ac:dyDescent="0.2">
      <c r="A276" s="206" t="s">
        <v>7</v>
      </c>
      <c r="B276" s="206"/>
      <c r="C276" s="206"/>
      <c r="D276" s="206"/>
      <c r="E276" s="57"/>
    </row>
    <row r="277" spans="1:7" ht="12.75" customHeight="1" x14ac:dyDescent="0.2">
      <c r="A277" s="20" t="s">
        <v>33</v>
      </c>
      <c r="B277" s="20"/>
      <c r="C277" s="20"/>
      <c r="D277" s="21"/>
      <c r="E277" s="28"/>
    </row>
    <row r="278" spans="1:7" ht="12.75" customHeight="1" x14ac:dyDescent="0.2">
      <c r="A278" s="22" t="s">
        <v>32</v>
      </c>
      <c r="B278" s="23"/>
      <c r="C278" s="23"/>
      <c r="D278" s="24"/>
      <c r="E278" s="58"/>
    </row>
    <row r="279" spans="1:7" ht="12.75" customHeight="1" x14ac:dyDescent="0.2">
      <c r="A279" s="51" t="s">
        <v>304</v>
      </c>
      <c r="B279" s="117" t="s">
        <v>321</v>
      </c>
      <c r="C279" s="118" t="s">
        <v>346</v>
      </c>
      <c r="D279" s="29" t="s">
        <v>219</v>
      </c>
      <c r="E279" s="56">
        <v>15816</v>
      </c>
      <c r="G279" s="164"/>
    </row>
    <row r="280" spans="1:7" ht="12.75" customHeight="1" x14ac:dyDescent="0.2">
      <c r="A280" s="51" t="s">
        <v>307</v>
      </c>
      <c r="B280" s="117" t="s">
        <v>322</v>
      </c>
      <c r="C280" s="118" t="s">
        <v>335</v>
      </c>
      <c r="D280" s="29" t="s">
        <v>219</v>
      </c>
      <c r="E280" s="56">
        <v>32610</v>
      </c>
    </row>
    <row r="281" spans="1:7" ht="12.75" customHeight="1" x14ac:dyDescent="0.2">
      <c r="A281" s="51" t="s">
        <v>308</v>
      </c>
      <c r="B281" s="118" t="s">
        <v>323</v>
      </c>
      <c r="C281" s="118" t="s">
        <v>336</v>
      </c>
      <c r="D281" s="29" t="s">
        <v>219</v>
      </c>
      <c r="E281" s="56">
        <v>88512</v>
      </c>
    </row>
    <row r="282" spans="1:7" ht="12.75" customHeight="1" x14ac:dyDescent="0.2">
      <c r="A282" s="51" t="s">
        <v>306</v>
      </c>
      <c r="B282" s="118" t="s">
        <v>324</v>
      </c>
      <c r="C282" s="118" t="s">
        <v>337</v>
      </c>
      <c r="D282" s="29" t="s">
        <v>219</v>
      </c>
      <c r="E282" s="56">
        <v>17350</v>
      </c>
    </row>
    <row r="283" spans="1:7" ht="12.75" customHeight="1" x14ac:dyDescent="0.2">
      <c r="A283" s="51" t="s">
        <v>309</v>
      </c>
      <c r="B283" s="118" t="s">
        <v>325</v>
      </c>
      <c r="C283" s="118" t="s">
        <v>338</v>
      </c>
      <c r="D283" s="29" t="s">
        <v>219</v>
      </c>
      <c r="E283" s="56">
        <v>33357</v>
      </c>
    </row>
    <row r="284" spans="1:7" ht="12.75" customHeight="1" x14ac:dyDescent="0.2">
      <c r="A284" s="51" t="s">
        <v>305</v>
      </c>
      <c r="B284" s="118" t="s">
        <v>326</v>
      </c>
      <c r="C284" s="118" t="s">
        <v>339</v>
      </c>
      <c r="D284" s="29" t="s">
        <v>219</v>
      </c>
      <c r="E284" s="56">
        <v>14765.52</v>
      </c>
    </row>
    <row r="285" spans="1:7" ht="12.75" customHeight="1" x14ac:dyDescent="0.2">
      <c r="A285" s="51" t="s">
        <v>310</v>
      </c>
      <c r="B285" s="118" t="s">
        <v>327</v>
      </c>
      <c r="C285" s="118" t="s">
        <v>340</v>
      </c>
      <c r="D285" s="29" t="s">
        <v>219</v>
      </c>
      <c r="E285" s="56">
        <v>21087</v>
      </c>
    </row>
    <row r="286" spans="1:7" ht="12.75" customHeight="1" x14ac:dyDescent="0.2">
      <c r="A286" s="51" t="s">
        <v>311</v>
      </c>
      <c r="B286" s="117" t="s">
        <v>291</v>
      </c>
      <c r="C286" s="118" t="s">
        <v>341</v>
      </c>
      <c r="D286" s="29" t="s">
        <v>219</v>
      </c>
      <c r="E286" s="56">
        <v>26255</v>
      </c>
    </row>
    <row r="287" spans="1:7" ht="12.75" customHeight="1" x14ac:dyDescent="0.2">
      <c r="A287" s="51" t="s">
        <v>312</v>
      </c>
      <c r="B287" s="117" t="s">
        <v>328</v>
      </c>
      <c r="C287" s="118" t="s">
        <v>342</v>
      </c>
      <c r="D287" s="29" t="s">
        <v>219</v>
      </c>
      <c r="E287" s="56">
        <v>12221</v>
      </c>
    </row>
    <row r="288" spans="1:7" ht="12.75" customHeight="1" x14ac:dyDescent="0.2">
      <c r="A288" s="51" t="s">
        <v>313</v>
      </c>
      <c r="B288" s="112" t="s">
        <v>329</v>
      </c>
      <c r="C288" s="118" t="s">
        <v>347</v>
      </c>
      <c r="D288" s="29" t="s">
        <v>219</v>
      </c>
      <c r="E288" s="56">
        <v>18171</v>
      </c>
    </row>
    <row r="289" spans="1:7" ht="12.75" customHeight="1" x14ac:dyDescent="0.2">
      <c r="A289" s="51" t="s">
        <v>314</v>
      </c>
      <c r="B289" s="112" t="s">
        <v>321</v>
      </c>
      <c r="C289" s="118" t="s">
        <v>346</v>
      </c>
      <c r="D289" s="29" t="s">
        <v>219</v>
      </c>
      <c r="E289" s="56">
        <v>10188</v>
      </c>
    </row>
    <row r="290" spans="1:7" ht="12.75" customHeight="1" x14ac:dyDescent="0.2">
      <c r="A290" s="51" t="s">
        <v>315</v>
      </c>
      <c r="B290" s="112" t="s">
        <v>330</v>
      </c>
      <c r="C290" s="118" t="s">
        <v>348</v>
      </c>
      <c r="D290" s="29" t="s">
        <v>219</v>
      </c>
      <c r="E290" s="56">
        <v>10054</v>
      </c>
    </row>
    <row r="291" spans="1:7" ht="12.75" customHeight="1" x14ac:dyDescent="0.2">
      <c r="A291" s="51" t="s">
        <v>316</v>
      </c>
      <c r="B291" s="112" t="s">
        <v>331</v>
      </c>
      <c r="C291" s="118" t="s">
        <v>349</v>
      </c>
      <c r="D291" s="29" t="s">
        <v>219</v>
      </c>
      <c r="E291" s="56">
        <v>33886</v>
      </c>
    </row>
    <row r="292" spans="1:7" ht="12.75" customHeight="1" x14ac:dyDescent="0.2">
      <c r="A292" s="51" t="s">
        <v>317</v>
      </c>
      <c r="B292" s="118" t="s">
        <v>332</v>
      </c>
      <c r="C292" s="118" t="s">
        <v>343</v>
      </c>
      <c r="D292" s="29" t="s">
        <v>219</v>
      </c>
      <c r="E292" s="56">
        <v>15455</v>
      </c>
    </row>
    <row r="293" spans="1:7" ht="12.75" customHeight="1" x14ac:dyDescent="0.2">
      <c r="A293" s="51" t="s">
        <v>318</v>
      </c>
      <c r="B293" s="118" t="s">
        <v>333</v>
      </c>
      <c r="C293" s="118" t="s">
        <v>344</v>
      </c>
      <c r="D293" s="29" t="s">
        <v>219</v>
      </c>
      <c r="E293" s="56">
        <v>7990</v>
      </c>
    </row>
    <row r="294" spans="1:7" ht="12.75" customHeight="1" x14ac:dyDescent="0.2">
      <c r="A294" s="51" t="s">
        <v>319</v>
      </c>
      <c r="B294" s="118" t="s">
        <v>284</v>
      </c>
      <c r="C294" s="118" t="s">
        <v>352</v>
      </c>
      <c r="D294" s="29" t="s">
        <v>219</v>
      </c>
      <c r="E294" s="56">
        <v>13338</v>
      </c>
    </row>
    <row r="295" spans="1:7" ht="12.75" customHeight="1" x14ac:dyDescent="0.2">
      <c r="A295" s="51" t="s">
        <v>320</v>
      </c>
      <c r="B295" s="118" t="s">
        <v>334</v>
      </c>
      <c r="C295" s="118" t="s">
        <v>353</v>
      </c>
      <c r="D295" s="29" t="s">
        <v>219</v>
      </c>
      <c r="E295" s="56">
        <v>4327</v>
      </c>
    </row>
    <row r="296" spans="1:7" ht="12.75" customHeight="1" x14ac:dyDescent="0.2">
      <c r="A296" s="203" t="s">
        <v>22</v>
      </c>
      <c r="B296" s="204"/>
      <c r="C296" s="204"/>
      <c r="D296" s="204"/>
      <c r="E296" s="60">
        <f>SUM(E279:E295)</f>
        <v>375382.52</v>
      </c>
    </row>
    <row r="297" spans="1:7" ht="12.75" customHeight="1" x14ac:dyDescent="0.2">
      <c r="A297" s="22" t="s">
        <v>34</v>
      </c>
      <c r="B297" s="23"/>
      <c r="C297" s="23"/>
      <c r="D297" s="24"/>
      <c r="E297" s="25"/>
      <c r="G297" s="164"/>
    </row>
    <row r="298" spans="1:7" ht="16.5" customHeight="1" x14ac:dyDescent="0.2">
      <c r="A298" s="86" t="s">
        <v>687</v>
      </c>
      <c r="B298" s="119" t="s">
        <v>291</v>
      </c>
      <c r="C298" s="120" t="s">
        <v>700</v>
      </c>
      <c r="D298" s="29" t="s">
        <v>671</v>
      </c>
      <c r="E298" s="56">
        <v>17390</v>
      </c>
    </row>
    <row r="299" spans="1:7" ht="12.75" customHeight="1" x14ac:dyDescent="0.2">
      <c r="A299" s="86" t="s">
        <v>706</v>
      </c>
      <c r="B299" s="119" t="s">
        <v>294</v>
      </c>
      <c r="C299" s="121" t="s">
        <v>362</v>
      </c>
      <c r="D299" s="29" t="s">
        <v>671</v>
      </c>
      <c r="E299" s="70">
        <v>18180</v>
      </c>
    </row>
    <row r="300" spans="1:7" ht="12.75" customHeight="1" x14ac:dyDescent="0.2">
      <c r="A300" s="86" t="s">
        <v>707</v>
      </c>
      <c r="B300" s="119" t="s">
        <v>718</v>
      </c>
      <c r="C300" s="121" t="s">
        <v>397</v>
      </c>
      <c r="D300" s="29" t="s">
        <v>671</v>
      </c>
      <c r="E300" s="71">
        <v>12215</v>
      </c>
    </row>
    <row r="301" spans="1:7" ht="12.75" customHeight="1" x14ac:dyDescent="0.2">
      <c r="A301" s="86" t="s">
        <v>688</v>
      </c>
      <c r="B301" s="119" t="s">
        <v>326</v>
      </c>
      <c r="C301" s="121" t="s">
        <v>339</v>
      </c>
      <c r="D301" s="29" t="s">
        <v>671</v>
      </c>
      <c r="E301" s="70">
        <v>12653</v>
      </c>
    </row>
    <row r="302" spans="1:7" ht="12.75" customHeight="1" x14ac:dyDescent="0.2">
      <c r="A302" s="86" t="s">
        <v>691</v>
      </c>
      <c r="B302" s="119" t="s">
        <v>329</v>
      </c>
      <c r="C302" s="121" t="s">
        <v>347</v>
      </c>
      <c r="D302" s="29" t="s">
        <v>671</v>
      </c>
      <c r="E302" s="70">
        <v>16675</v>
      </c>
    </row>
    <row r="303" spans="1:7" ht="12.75" customHeight="1" x14ac:dyDescent="0.2">
      <c r="A303" s="86" t="s">
        <v>708</v>
      </c>
      <c r="B303" s="119" t="s">
        <v>321</v>
      </c>
      <c r="C303" s="121" t="s">
        <v>346</v>
      </c>
      <c r="D303" s="29" t="s">
        <v>671</v>
      </c>
      <c r="E303" s="70">
        <v>11672</v>
      </c>
    </row>
    <row r="304" spans="1:7" ht="12.75" customHeight="1" x14ac:dyDescent="0.2">
      <c r="A304" s="86" t="s">
        <v>709</v>
      </c>
      <c r="B304" s="119" t="s">
        <v>719</v>
      </c>
      <c r="C304" s="121" t="s">
        <v>724</v>
      </c>
      <c r="D304" s="29" t="s">
        <v>671</v>
      </c>
      <c r="E304" s="70">
        <v>18252</v>
      </c>
    </row>
    <row r="305" spans="1:7" ht="12.75" customHeight="1" x14ac:dyDescent="0.2">
      <c r="A305" s="86" t="s">
        <v>710</v>
      </c>
      <c r="B305" s="119" t="s">
        <v>720</v>
      </c>
      <c r="C305" s="121" t="s">
        <v>344</v>
      </c>
      <c r="D305" s="29" t="s">
        <v>671</v>
      </c>
      <c r="E305" s="70">
        <v>19880</v>
      </c>
    </row>
    <row r="306" spans="1:7" ht="12.75" customHeight="1" x14ac:dyDescent="0.2">
      <c r="A306" s="86" t="s">
        <v>711</v>
      </c>
      <c r="B306" s="119" t="s">
        <v>322</v>
      </c>
      <c r="C306" s="121" t="s">
        <v>335</v>
      </c>
      <c r="D306" s="29" t="s">
        <v>671</v>
      </c>
      <c r="E306" s="70">
        <v>18266</v>
      </c>
    </row>
    <row r="307" spans="1:7" ht="12.75" customHeight="1" x14ac:dyDescent="0.2">
      <c r="A307" s="86" t="s">
        <v>712</v>
      </c>
      <c r="B307" s="119" t="s">
        <v>721</v>
      </c>
      <c r="C307" s="121" t="s">
        <v>725</v>
      </c>
      <c r="D307" s="29" t="s">
        <v>671</v>
      </c>
      <c r="E307" s="70">
        <v>36225</v>
      </c>
    </row>
    <row r="308" spans="1:7" ht="12.75" customHeight="1" x14ac:dyDescent="0.2">
      <c r="A308" s="86" t="s">
        <v>713</v>
      </c>
      <c r="B308" s="119" t="s">
        <v>722</v>
      </c>
      <c r="C308" s="121" t="s">
        <v>705</v>
      </c>
      <c r="D308" s="29" t="s">
        <v>671</v>
      </c>
      <c r="E308" s="70">
        <v>20641</v>
      </c>
    </row>
    <row r="309" spans="1:7" ht="12.75" customHeight="1" x14ac:dyDescent="0.2">
      <c r="A309" s="86" t="s">
        <v>714</v>
      </c>
      <c r="B309" s="119" t="s">
        <v>321</v>
      </c>
      <c r="C309" s="121" t="s">
        <v>346</v>
      </c>
      <c r="D309" s="29" t="s">
        <v>671</v>
      </c>
      <c r="E309" s="70">
        <v>30381</v>
      </c>
    </row>
    <row r="310" spans="1:7" ht="12.75" customHeight="1" x14ac:dyDescent="0.2">
      <c r="A310" s="86" t="s">
        <v>715</v>
      </c>
      <c r="B310" s="119" t="s">
        <v>723</v>
      </c>
      <c r="C310" s="121" t="s">
        <v>726</v>
      </c>
      <c r="D310" s="29" t="s">
        <v>671</v>
      </c>
      <c r="E310" s="70">
        <v>55353</v>
      </c>
    </row>
    <row r="311" spans="1:7" ht="15" customHeight="1" x14ac:dyDescent="0.2">
      <c r="A311" s="86" t="s">
        <v>686</v>
      </c>
      <c r="B311" s="119" t="s">
        <v>695</v>
      </c>
      <c r="C311" s="121" t="s">
        <v>699</v>
      </c>
      <c r="D311" s="29" t="s">
        <v>671</v>
      </c>
      <c r="E311" s="70">
        <v>12744</v>
      </c>
    </row>
    <row r="312" spans="1:7" ht="12.75" customHeight="1" x14ac:dyDescent="0.2">
      <c r="A312" s="86" t="s">
        <v>716</v>
      </c>
      <c r="B312" s="119" t="s">
        <v>327</v>
      </c>
      <c r="C312" s="121" t="s">
        <v>340</v>
      </c>
      <c r="D312" s="29" t="s">
        <v>671</v>
      </c>
      <c r="E312" s="70">
        <v>19070</v>
      </c>
    </row>
    <row r="313" spans="1:7" ht="12.75" customHeight="1" x14ac:dyDescent="0.2">
      <c r="A313" s="86" t="s">
        <v>693</v>
      </c>
      <c r="B313" s="119" t="s">
        <v>284</v>
      </c>
      <c r="C313" s="121" t="s">
        <v>704</v>
      </c>
      <c r="D313" s="29" t="s">
        <v>671</v>
      </c>
      <c r="E313" s="70">
        <v>9083</v>
      </c>
    </row>
    <row r="314" spans="1:7" ht="14.45" customHeight="1" x14ac:dyDescent="0.2">
      <c r="A314" s="86" t="s">
        <v>690</v>
      </c>
      <c r="B314" s="119" t="s">
        <v>697</v>
      </c>
      <c r="C314" s="121" t="s">
        <v>702</v>
      </c>
      <c r="D314" s="29" t="s">
        <v>671</v>
      </c>
      <c r="E314" s="70">
        <v>16295</v>
      </c>
    </row>
    <row r="315" spans="1:7" ht="12.75" customHeight="1" x14ac:dyDescent="0.2">
      <c r="A315" s="86" t="s">
        <v>689</v>
      </c>
      <c r="B315" s="119" t="s">
        <v>696</v>
      </c>
      <c r="C315" s="121" t="s">
        <v>701</v>
      </c>
      <c r="D315" s="29" t="s">
        <v>671</v>
      </c>
      <c r="E315" s="70">
        <v>9083</v>
      </c>
    </row>
    <row r="316" spans="1:7" ht="12.75" customHeight="1" x14ac:dyDescent="0.2">
      <c r="A316" s="86" t="s">
        <v>717</v>
      </c>
      <c r="B316" s="119" t="s">
        <v>330</v>
      </c>
      <c r="C316" s="121" t="s">
        <v>348</v>
      </c>
      <c r="D316" s="29" t="s">
        <v>671</v>
      </c>
      <c r="E316" s="70">
        <v>9430</v>
      </c>
    </row>
    <row r="317" spans="1:7" ht="12.75" customHeight="1" x14ac:dyDescent="0.2">
      <c r="A317" s="86" t="s">
        <v>694</v>
      </c>
      <c r="B317" s="119" t="s">
        <v>284</v>
      </c>
      <c r="C317" s="121" t="s">
        <v>704</v>
      </c>
      <c r="D317" s="29" t="s">
        <v>671</v>
      </c>
      <c r="E317" s="70">
        <v>16910</v>
      </c>
    </row>
    <row r="318" spans="1:7" ht="12.75" customHeight="1" x14ac:dyDescent="0.2">
      <c r="A318" s="86" t="s">
        <v>692</v>
      </c>
      <c r="B318" s="119" t="s">
        <v>698</v>
      </c>
      <c r="C318" s="121" t="s">
        <v>703</v>
      </c>
      <c r="D318" s="29" t="s">
        <v>671</v>
      </c>
      <c r="E318" s="70">
        <v>18854</v>
      </c>
    </row>
    <row r="319" spans="1:7" ht="12.75" customHeight="1" x14ac:dyDescent="0.2">
      <c r="A319" s="203" t="s">
        <v>22</v>
      </c>
      <c r="B319" s="204"/>
      <c r="C319" s="204"/>
      <c r="D319" s="204"/>
      <c r="E319" s="17">
        <f>SUM(E297:E318)</f>
        <v>399252</v>
      </c>
      <c r="G319" s="164"/>
    </row>
    <row r="320" spans="1:7" ht="12.75" customHeight="1" x14ac:dyDescent="0.2">
      <c r="A320" s="20" t="s">
        <v>5</v>
      </c>
      <c r="B320" s="21"/>
      <c r="C320" s="21"/>
      <c r="D320" s="21"/>
      <c r="E320" s="28"/>
    </row>
    <row r="321" spans="1:5" ht="12.75" customHeight="1" x14ac:dyDescent="0.2">
      <c r="A321" s="22" t="s">
        <v>32</v>
      </c>
      <c r="B321" s="23"/>
      <c r="C321" s="23"/>
      <c r="D321" s="24"/>
      <c r="E321" s="25"/>
    </row>
    <row r="322" spans="1:5" ht="12.75" customHeight="1" x14ac:dyDescent="0.2">
      <c r="A322" s="51" t="s">
        <v>265</v>
      </c>
      <c r="B322" s="117" t="s">
        <v>281</v>
      </c>
      <c r="C322" s="117" t="s">
        <v>345</v>
      </c>
      <c r="D322" s="29" t="s">
        <v>219</v>
      </c>
      <c r="E322" s="80">
        <v>23529</v>
      </c>
    </row>
    <row r="323" spans="1:5" ht="12.75" customHeight="1" x14ac:dyDescent="0.2">
      <c r="A323" s="51" t="s">
        <v>269</v>
      </c>
      <c r="B323" s="117" t="s">
        <v>282</v>
      </c>
      <c r="C323" s="117" t="s">
        <v>350</v>
      </c>
      <c r="D323" s="29" t="s">
        <v>219</v>
      </c>
      <c r="E323" s="80">
        <v>31550</v>
      </c>
    </row>
    <row r="324" spans="1:5" ht="12.75" customHeight="1" x14ac:dyDescent="0.2">
      <c r="A324" s="51" t="s">
        <v>270</v>
      </c>
      <c r="B324" s="117" t="s">
        <v>283</v>
      </c>
      <c r="C324" s="117" t="s">
        <v>351</v>
      </c>
      <c r="D324" s="29" t="s">
        <v>219</v>
      </c>
      <c r="E324" s="81">
        <v>22651</v>
      </c>
    </row>
    <row r="325" spans="1:5" ht="12.75" customHeight="1" x14ac:dyDescent="0.2">
      <c r="A325" s="51" t="s">
        <v>271</v>
      </c>
      <c r="B325" s="117" t="s">
        <v>284</v>
      </c>
      <c r="C325" s="117" t="s">
        <v>352</v>
      </c>
      <c r="D325" s="29" t="s">
        <v>219</v>
      </c>
      <c r="E325" s="81">
        <v>25110</v>
      </c>
    </row>
    <row r="326" spans="1:5" ht="12.75" customHeight="1" x14ac:dyDescent="0.2">
      <c r="A326" s="51" t="s">
        <v>272</v>
      </c>
      <c r="B326" s="117" t="s">
        <v>285</v>
      </c>
      <c r="C326" s="117" t="s">
        <v>354</v>
      </c>
      <c r="D326" s="29" t="s">
        <v>219</v>
      </c>
      <c r="E326" s="80">
        <v>18600</v>
      </c>
    </row>
    <row r="327" spans="1:5" ht="12.75" customHeight="1" x14ac:dyDescent="0.2">
      <c r="A327" s="51" t="s">
        <v>273</v>
      </c>
      <c r="B327" s="117" t="s">
        <v>286</v>
      </c>
      <c r="C327" s="117" t="s">
        <v>355</v>
      </c>
      <c r="D327" s="29" t="s">
        <v>219</v>
      </c>
      <c r="E327" s="80">
        <v>23820</v>
      </c>
    </row>
    <row r="328" spans="1:5" ht="12.75" customHeight="1" x14ac:dyDescent="0.2">
      <c r="A328" s="51" t="s">
        <v>274</v>
      </c>
      <c r="B328" s="117" t="s">
        <v>287</v>
      </c>
      <c r="C328" s="117" t="s">
        <v>356</v>
      </c>
      <c r="D328" s="29" t="s">
        <v>219</v>
      </c>
      <c r="E328" s="80">
        <v>18085</v>
      </c>
    </row>
    <row r="329" spans="1:5" ht="12.75" customHeight="1" x14ac:dyDescent="0.2">
      <c r="A329" s="51" t="s">
        <v>275</v>
      </c>
      <c r="B329" s="117" t="s">
        <v>288</v>
      </c>
      <c r="C329" s="117" t="s">
        <v>357</v>
      </c>
      <c r="D329" s="29" t="s">
        <v>219</v>
      </c>
      <c r="E329" s="82">
        <v>21200</v>
      </c>
    </row>
    <row r="330" spans="1:5" ht="12.75" customHeight="1" x14ac:dyDescent="0.2">
      <c r="A330" s="51" t="s">
        <v>276</v>
      </c>
      <c r="B330" s="117" t="s">
        <v>289</v>
      </c>
      <c r="C330" s="117" t="s">
        <v>358</v>
      </c>
      <c r="D330" s="29" t="s">
        <v>219</v>
      </c>
      <c r="E330" s="80">
        <v>53610</v>
      </c>
    </row>
    <row r="331" spans="1:5" ht="12.75" customHeight="1" x14ac:dyDescent="0.2">
      <c r="A331" s="51" t="s">
        <v>277</v>
      </c>
      <c r="B331" s="117" t="s">
        <v>290</v>
      </c>
      <c r="C331" s="117" t="s">
        <v>359</v>
      </c>
      <c r="D331" s="29" t="s">
        <v>219</v>
      </c>
      <c r="E331" s="80">
        <v>22855</v>
      </c>
    </row>
    <row r="332" spans="1:5" ht="12.75" customHeight="1" x14ac:dyDescent="0.2">
      <c r="A332" s="51" t="s">
        <v>267</v>
      </c>
      <c r="B332" s="117" t="s">
        <v>291</v>
      </c>
      <c r="C332" s="117" t="s">
        <v>341</v>
      </c>
      <c r="D332" s="29" t="s">
        <v>219</v>
      </c>
      <c r="E332" s="80">
        <v>16400</v>
      </c>
    </row>
    <row r="333" spans="1:5" ht="12.75" customHeight="1" x14ac:dyDescent="0.2">
      <c r="A333" s="51" t="s">
        <v>268</v>
      </c>
      <c r="B333" s="117" t="s">
        <v>292</v>
      </c>
      <c r="C333" s="117" t="s">
        <v>360</v>
      </c>
      <c r="D333" s="29" t="s">
        <v>219</v>
      </c>
      <c r="E333" s="80">
        <v>16350</v>
      </c>
    </row>
    <row r="334" spans="1:5" ht="12.75" customHeight="1" x14ac:dyDescent="0.2">
      <c r="A334" s="51" t="s">
        <v>266</v>
      </c>
      <c r="B334" s="117" t="s">
        <v>293</v>
      </c>
      <c r="C334" s="117" t="s">
        <v>361</v>
      </c>
      <c r="D334" s="29" t="s">
        <v>219</v>
      </c>
      <c r="E334" s="80">
        <v>22680</v>
      </c>
    </row>
    <row r="335" spans="1:5" ht="12.75" customHeight="1" x14ac:dyDescent="0.2">
      <c r="A335" s="51" t="s">
        <v>280</v>
      </c>
      <c r="B335" s="117" t="s">
        <v>294</v>
      </c>
      <c r="C335" s="117" t="s">
        <v>362</v>
      </c>
      <c r="D335" s="29" t="s">
        <v>219</v>
      </c>
      <c r="E335" s="80">
        <v>18380</v>
      </c>
    </row>
    <row r="336" spans="1:5" ht="12.75" customHeight="1" x14ac:dyDescent="0.2">
      <c r="A336" s="51" t="s">
        <v>278</v>
      </c>
      <c r="B336" s="117" t="s">
        <v>295</v>
      </c>
      <c r="C336" s="117" t="s">
        <v>335</v>
      </c>
      <c r="D336" s="29" t="s">
        <v>219</v>
      </c>
      <c r="E336" s="80">
        <v>24375</v>
      </c>
    </row>
    <row r="337" spans="1:8" ht="12.75" customHeight="1" x14ac:dyDescent="0.2">
      <c r="A337" s="51" t="s">
        <v>279</v>
      </c>
      <c r="B337" s="117" t="s">
        <v>296</v>
      </c>
      <c r="C337" s="117" t="s">
        <v>363</v>
      </c>
      <c r="D337" s="29" t="s">
        <v>219</v>
      </c>
      <c r="E337" s="80">
        <v>36970</v>
      </c>
    </row>
    <row r="338" spans="1:8" ht="12.75" customHeight="1" x14ac:dyDescent="0.2">
      <c r="A338" s="203" t="s">
        <v>22</v>
      </c>
      <c r="B338" s="204"/>
      <c r="C338" s="204"/>
      <c r="D338" s="204"/>
      <c r="E338" s="60">
        <f>SUM(E322:E337)</f>
        <v>396165</v>
      </c>
      <c r="G338" s="164"/>
    </row>
    <row r="339" spans="1:8" ht="13.5" customHeight="1" x14ac:dyDescent="0.2">
      <c r="A339" s="22" t="s">
        <v>34</v>
      </c>
      <c r="B339" s="23"/>
      <c r="C339" s="23"/>
      <c r="D339" s="24"/>
      <c r="E339" s="25"/>
      <c r="G339" s="164"/>
      <c r="H339" s="164"/>
    </row>
    <row r="340" spans="1:8" ht="12.75" customHeight="1" x14ac:dyDescent="0.2">
      <c r="A340" s="85" t="s">
        <v>643</v>
      </c>
      <c r="B340" s="122" t="s">
        <v>293</v>
      </c>
      <c r="C340" s="123" t="s">
        <v>361</v>
      </c>
      <c r="D340" s="29" t="s">
        <v>671</v>
      </c>
      <c r="E340" s="41">
        <v>19020</v>
      </c>
    </row>
    <row r="341" spans="1:8" ht="12.75" customHeight="1" x14ac:dyDescent="0.2">
      <c r="A341" s="85" t="s">
        <v>644</v>
      </c>
      <c r="B341" s="122" t="s">
        <v>657</v>
      </c>
      <c r="C341" s="123" t="s">
        <v>665</v>
      </c>
      <c r="D341" s="29" t="s">
        <v>671</v>
      </c>
      <c r="E341" s="41">
        <v>22800</v>
      </c>
      <c r="G341" s="164"/>
    </row>
    <row r="342" spans="1:8" ht="12.75" customHeight="1" x14ac:dyDescent="0.2">
      <c r="A342" s="85" t="s">
        <v>645</v>
      </c>
      <c r="B342" s="122" t="s">
        <v>658</v>
      </c>
      <c r="C342" s="123" t="s">
        <v>666</v>
      </c>
      <c r="D342" s="29" t="s">
        <v>671</v>
      </c>
      <c r="E342" s="42">
        <v>23280</v>
      </c>
      <c r="G342" s="164"/>
    </row>
    <row r="343" spans="1:8" ht="12.75" customHeight="1" x14ac:dyDescent="0.2">
      <c r="A343" s="85" t="s">
        <v>646</v>
      </c>
      <c r="B343" s="122" t="s">
        <v>329</v>
      </c>
      <c r="C343" s="123" t="s">
        <v>347</v>
      </c>
      <c r="D343" s="29" t="s">
        <v>671</v>
      </c>
      <c r="E343" s="43">
        <v>26400</v>
      </c>
    </row>
    <row r="344" spans="1:8" ht="12.75" customHeight="1" x14ac:dyDescent="0.2">
      <c r="A344" s="85" t="s">
        <v>647</v>
      </c>
      <c r="B344" s="122" t="s">
        <v>659</v>
      </c>
      <c r="C344" s="123" t="s">
        <v>664</v>
      </c>
      <c r="D344" s="29" t="s">
        <v>671</v>
      </c>
      <c r="E344" s="43">
        <v>31150</v>
      </c>
    </row>
    <row r="345" spans="1:8" ht="12.75" customHeight="1" x14ac:dyDescent="0.2">
      <c r="A345" s="85" t="s">
        <v>648</v>
      </c>
      <c r="B345" s="122" t="s">
        <v>660</v>
      </c>
      <c r="C345" s="123" t="s">
        <v>667</v>
      </c>
      <c r="D345" s="29" t="s">
        <v>671</v>
      </c>
      <c r="E345" s="43">
        <v>47740</v>
      </c>
    </row>
    <row r="346" spans="1:8" ht="12.75" customHeight="1" x14ac:dyDescent="0.2">
      <c r="A346" s="85" t="s">
        <v>649</v>
      </c>
      <c r="B346" s="122" t="s">
        <v>321</v>
      </c>
      <c r="C346" s="123" t="s">
        <v>346</v>
      </c>
      <c r="D346" s="29" t="s">
        <v>671</v>
      </c>
      <c r="E346" s="41">
        <v>18150</v>
      </c>
    </row>
    <row r="347" spans="1:8" ht="12.75" customHeight="1" x14ac:dyDescent="0.2">
      <c r="A347" s="85" t="s">
        <v>650</v>
      </c>
      <c r="B347" s="122" t="s">
        <v>661</v>
      </c>
      <c r="C347" s="123" t="s">
        <v>668</v>
      </c>
      <c r="D347" s="29" t="s">
        <v>671</v>
      </c>
      <c r="E347" s="41">
        <v>19890</v>
      </c>
    </row>
    <row r="348" spans="1:8" ht="12.75" customHeight="1" x14ac:dyDescent="0.2">
      <c r="A348" s="85" t="s">
        <v>651</v>
      </c>
      <c r="B348" s="122" t="s">
        <v>282</v>
      </c>
      <c r="C348" s="123" t="s">
        <v>350</v>
      </c>
      <c r="D348" s="29" t="s">
        <v>671</v>
      </c>
      <c r="E348" s="41">
        <v>28305</v>
      </c>
    </row>
    <row r="349" spans="1:8" ht="12.75" customHeight="1" x14ac:dyDescent="0.2">
      <c r="A349" s="85" t="s">
        <v>652</v>
      </c>
      <c r="B349" s="122" t="s">
        <v>287</v>
      </c>
      <c r="C349" s="123" t="s">
        <v>356</v>
      </c>
      <c r="D349" s="29" t="s">
        <v>671</v>
      </c>
      <c r="E349" s="44">
        <v>19160</v>
      </c>
    </row>
    <row r="350" spans="1:8" ht="12.75" customHeight="1" x14ac:dyDescent="0.2">
      <c r="A350" s="85" t="s">
        <v>653</v>
      </c>
      <c r="B350" s="124" t="s">
        <v>330</v>
      </c>
      <c r="C350" s="123" t="s">
        <v>348</v>
      </c>
      <c r="D350" s="29" t="s">
        <v>671</v>
      </c>
      <c r="E350" s="41">
        <v>18520</v>
      </c>
      <c r="G350" s="164"/>
    </row>
    <row r="351" spans="1:8" ht="12.75" customHeight="1" x14ac:dyDescent="0.2">
      <c r="A351" s="85" t="s">
        <v>654</v>
      </c>
      <c r="B351" s="122" t="s">
        <v>662</v>
      </c>
      <c r="C351" s="125" t="s">
        <v>669</v>
      </c>
      <c r="D351" s="29" t="s">
        <v>671</v>
      </c>
      <c r="E351" s="41">
        <v>23535</v>
      </c>
    </row>
    <row r="352" spans="1:8" ht="12.75" customHeight="1" x14ac:dyDescent="0.2">
      <c r="A352" s="85" t="s">
        <v>655</v>
      </c>
      <c r="B352" s="122" t="s">
        <v>663</v>
      </c>
      <c r="C352" s="123" t="s">
        <v>670</v>
      </c>
      <c r="D352" s="29" t="s">
        <v>671</v>
      </c>
      <c r="E352" s="42">
        <v>11025</v>
      </c>
    </row>
    <row r="353" spans="1:13" ht="12.75" customHeight="1" x14ac:dyDescent="0.2">
      <c r="A353" s="85" t="s">
        <v>656</v>
      </c>
      <c r="B353" s="122" t="s">
        <v>294</v>
      </c>
      <c r="C353" s="123" t="s">
        <v>362</v>
      </c>
      <c r="D353" s="29" t="s">
        <v>671</v>
      </c>
      <c r="E353" s="43">
        <v>17090</v>
      </c>
    </row>
    <row r="354" spans="1:13" ht="12.75" customHeight="1" x14ac:dyDescent="0.2">
      <c r="A354" s="203" t="s">
        <v>22</v>
      </c>
      <c r="B354" s="204"/>
      <c r="C354" s="204"/>
      <c r="D354" s="204"/>
      <c r="E354" s="17">
        <f>SUM(E340:E353)</f>
        <v>326065</v>
      </c>
      <c r="G354" s="164"/>
    </row>
    <row r="355" spans="1:13" ht="13.5" customHeight="1" x14ac:dyDescent="0.2">
      <c r="A355" s="22" t="s">
        <v>747</v>
      </c>
      <c r="B355" s="23"/>
      <c r="C355" s="23"/>
      <c r="D355" s="24"/>
      <c r="E355" s="25"/>
    </row>
    <row r="356" spans="1:13" ht="12.75" customHeight="1" x14ac:dyDescent="0.2">
      <c r="A356" s="169" t="s">
        <v>749</v>
      </c>
      <c r="B356" s="170" t="s">
        <v>750</v>
      </c>
      <c r="C356" s="192" t="s">
        <v>793</v>
      </c>
      <c r="D356" s="29" t="s">
        <v>748</v>
      </c>
      <c r="E356" s="171">
        <v>13010</v>
      </c>
    </row>
    <row r="357" spans="1:13" ht="12.75" customHeight="1" x14ac:dyDescent="0.2">
      <c r="A357" s="169" t="s">
        <v>751</v>
      </c>
      <c r="B357" s="170" t="s">
        <v>329</v>
      </c>
      <c r="C357" s="193" t="s">
        <v>347</v>
      </c>
      <c r="D357" s="29" t="s">
        <v>748</v>
      </c>
      <c r="E357" s="171">
        <v>23780</v>
      </c>
    </row>
    <row r="358" spans="1:13" ht="12.75" customHeight="1" x14ac:dyDescent="0.2">
      <c r="A358" s="169" t="s">
        <v>752</v>
      </c>
      <c r="B358" s="170" t="s">
        <v>679</v>
      </c>
      <c r="C358" s="193" t="s">
        <v>683</v>
      </c>
      <c r="D358" s="29" t="s">
        <v>748</v>
      </c>
      <c r="E358" s="171">
        <v>16975</v>
      </c>
    </row>
    <row r="359" spans="1:13" ht="12.75" customHeight="1" x14ac:dyDescent="0.2">
      <c r="A359" s="169" t="s">
        <v>753</v>
      </c>
      <c r="B359" s="170" t="s">
        <v>754</v>
      </c>
      <c r="C359" s="192" t="s">
        <v>354</v>
      </c>
      <c r="D359" s="29" t="s">
        <v>748</v>
      </c>
      <c r="E359" s="171">
        <v>19680</v>
      </c>
    </row>
    <row r="360" spans="1:13" ht="12.75" customHeight="1" x14ac:dyDescent="0.2">
      <c r="A360" s="169" t="s">
        <v>755</v>
      </c>
      <c r="B360" s="170" t="s">
        <v>718</v>
      </c>
      <c r="C360" s="193" t="s">
        <v>397</v>
      </c>
      <c r="D360" s="29" t="s">
        <v>748</v>
      </c>
      <c r="E360" s="171">
        <v>18025</v>
      </c>
    </row>
    <row r="361" spans="1:13" ht="12.75" customHeight="1" x14ac:dyDescent="0.2">
      <c r="A361" s="169" t="s">
        <v>756</v>
      </c>
      <c r="B361" s="170" t="s">
        <v>757</v>
      </c>
      <c r="C361" s="192" t="s">
        <v>335</v>
      </c>
      <c r="D361" s="29" t="s">
        <v>748</v>
      </c>
      <c r="E361" s="171">
        <v>21730</v>
      </c>
    </row>
    <row r="362" spans="1:13" ht="12.75" customHeight="1" x14ac:dyDescent="0.2">
      <c r="A362" s="169" t="s">
        <v>758</v>
      </c>
      <c r="B362" s="170" t="s">
        <v>759</v>
      </c>
      <c r="C362" s="192" t="s">
        <v>794</v>
      </c>
      <c r="D362" s="29" t="s">
        <v>748</v>
      </c>
      <c r="E362" s="171">
        <v>18755</v>
      </c>
    </row>
    <row r="363" spans="1:13" ht="12.75" customHeight="1" x14ac:dyDescent="0.2">
      <c r="A363" s="169" t="s">
        <v>760</v>
      </c>
      <c r="B363" s="170" t="s">
        <v>761</v>
      </c>
      <c r="C363" s="192" t="s">
        <v>795</v>
      </c>
      <c r="D363" s="29" t="s">
        <v>748</v>
      </c>
      <c r="E363" s="171">
        <v>25475</v>
      </c>
      <c r="J363" s="93"/>
      <c r="K363" s="93"/>
      <c r="L363" s="93"/>
      <c r="M363" s="93"/>
    </row>
    <row r="364" spans="1:13" ht="12.75" customHeight="1" x14ac:dyDescent="0.2">
      <c r="A364" s="169" t="s">
        <v>762</v>
      </c>
      <c r="B364" s="170" t="s">
        <v>105</v>
      </c>
      <c r="C364" s="193" t="s">
        <v>164</v>
      </c>
      <c r="D364" s="29" t="s">
        <v>748</v>
      </c>
      <c r="E364" s="171">
        <v>24420</v>
      </c>
      <c r="J364" s="93"/>
      <c r="K364" s="93"/>
      <c r="L364" s="93"/>
      <c r="M364" s="93"/>
    </row>
    <row r="365" spans="1:13" ht="12.75" customHeight="1" x14ac:dyDescent="0.2">
      <c r="A365" s="169" t="s">
        <v>763</v>
      </c>
      <c r="B365" s="170" t="s">
        <v>764</v>
      </c>
      <c r="C365" s="193" t="s">
        <v>362</v>
      </c>
      <c r="D365" s="29" t="s">
        <v>748</v>
      </c>
      <c r="E365" s="171">
        <v>20600</v>
      </c>
      <c r="J365" s="198"/>
      <c r="K365" s="199"/>
      <c r="L365" s="200"/>
      <c r="M365" s="93"/>
    </row>
    <row r="366" spans="1:13" ht="12.75" customHeight="1" x14ac:dyDescent="0.2">
      <c r="A366" s="169" t="s">
        <v>765</v>
      </c>
      <c r="B366" s="170" t="s">
        <v>766</v>
      </c>
      <c r="C366" s="192" t="s">
        <v>796</v>
      </c>
      <c r="D366" s="29" t="s">
        <v>748</v>
      </c>
      <c r="E366" s="171">
        <v>17025</v>
      </c>
      <c r="J366" s="198"/>
      <c r="K366" s="199"/>
      <c r="L366" s="200"/>
      <c r="M366" s="93"/>
    </row>
    <row r="367" spans="1:13" ht="12.75" customHeight="1" x14ac:dyDescent="0.2">
      <c r="A367" s="169" t="s">
        <v>767</v>
      </c>
      <c r="B367" s="170" t="s">
        <v>768</v>
      </c>
      <c r="C367" s="192" t="s">
        <v>346</v>
      </c>
      <c r="D367" s="29" t="s">
        <v>748</v>
      </c>
      <c r="E367" s="171">
        <v>16620</v>
      </c>
      <c r="J367" s="198"/>
      <c r="K367" s="199"/>
      <c r="L367" s="200"/>
      <c r="M367" s="93"/>
    </row>
    <row r="368" spans="1:13" ht="12.75" customHeight="1" x14ac:dyDescent="0.2">
      <c r="A368" s="169" t="s">
        <v>769</v>
      </c>
      <c r="B368" s="170" t="s">
        <v>770</v>
      </c>
      <c r="C368" s="192" t="s">
        <v>797</v>
      </c>
      <c r="D368" s="29" t="s">
        <v>748</v>
      </c>
      <c r="E368" s="171">
        <v>13370</v>
      </c>
      <c r="J368" s="198"/>
      <c r="K368" s="199"/>
      <c r="L368" s="200"/>
      <c r="M368" s="93"/>
    </row>
    <row r="369" spans="1:13" ht="12.75" customHeight="1" x14ac:dyDescent="0.2">
      <c r="A369" s="169" t="s">
        <v>771</v>
      </c>
      <c r="B369" s="170" t="s">
        <v>284</v>
      </c>
      <c r="C369" s="193" t="s">
        <v>352</v>
      </c>
      <c r="D369" s="29" t="s">
        <v>748</v>
      </c>
      <c r="E369" s="171">
        <v>24220</v>
      </c>
      <c r="J369" s="195"/>
      <c r="K369" s="195"/>
      <c r="L369" s="195"/>
      <c r="M369" s="93"/>
    </row>
    <row r="370" spans="1:13" ht="12.75" customHeight="1" x14ac:dyDescent="0.2">
      <c r="A370" s="169" t="s">
        <v>772</v>
      </c>
      <c r="B370" s="170" t="s">
        <v>773</v>
      </c>
      <c r="C370" s="192" t="s">
        <v>795</v>
      </c>
      <c r="D370" s="29" t="s">
        <v>748</v>
      </c>
      <c r="E370" s="171">
        <v>8230</v>
      </c>
      <c r="J370" s="194"/>
      <c r="K370" s="194"/>
      <c r="L370" s="194"/>
      <c r="M370" s="93"/>
    </row>
    <row r="371" spans="1:13" ht="12.75" customHeight="1" x14ac:dyDescent="0.2">
      <c r="A371" s="175" t="s">
        <v>22</v>
      </c>
      <c r="B371" s="172"/>
      <c r="C371" s="173"/>
      <c r="D371" s="174"/>
      <c r="E371" s="189">
        <f>SUM(E356:E370)</f>
        <v>281915</v>
      </c>
      <c r="J371" s="194"/>
      <c r="K371" s="194"/>
      <c r="L371" s="194"/>
      <c r="M371" s="93"/>
    </row>
    <row r="372" spans="1:13" ht="12.75" customHeight="1" x14ac:dyDescent="0.2">
      <c r="A372" s="210" t="s">
        <v>6</v>
      </c>
      <c r="B372" s="211"/>
      <c r="C372" s="211"/>
      <c r="D372" s="211"/>
      <c r="E372" s="212"/>
      <c r="J372" s="194"/>
      <c r="K372" s="194"/>
      <c r="L372" s="194"/>
      <c r="M372" s="93"/>
    </row>
    <row r="373" spans="1:13" ht="12.75" customHeight="1" x14ac:dyDescent="0.2">
      <c r="A373" s="22" t="s">
        <v>32</v>
      </c>
      <c r="B373" s="23"/>
      <c r="C373" s="23"/>
      <c r="D373" s="24"/>
      <c r="E373" s="25"/>
      <c r="J373" s="93"/>
      <c r="K373" s="201"/>
      <c r="L373" s="201"/>
      <c r="M373" s="93"/>
    </row>
    <row r="374" spans="1:13" ht="12.75" customHeight="1" x14ac:dyDescent="0.2">
      <c r="A374" s="50" t="s">
        <v>297</v>
      </c>
      <c r="B374" s="126" t="s">
        <v>213</v>
      </c>
      <c r="C374" s="127" t="s">
        <v>397</v>
      </c>
      <c r="D374" s="29" t="s">
        <v>219</v>
      </c>
      <c r="E374" s="59">
        <v>20876</v>
      </c>
      <c r="J374" s="93"/>
      <c r="K374" s="201"/>
      <c r="L374" s="201"/>
      <c r="M374" s="93"/>
    </row>
    <row r="375" spans="1:13" ht="12.75" customHeight="1" x14ac:dyDescent="0.2">
      <c r="A375" s="50" t="s">
        <v>298</v>
      </c>
      <c r="B375" s="126" t="s">
        <v>214</v>
      </c>
      <c r="C375" s="127" t="s">
        <v>398</v>
      </c>
      <c r="D375" s="29" t="s">
        <v>219</v>
      </c>
      <c r="E375" s="59">
        <v>20079</v>
      </c>
      <c r="J375" s="93"/>
      <c r="K375" s="201"/>
      <c r="L375" s="201"/>
      <c r="M375" s="93"/>
    </row>
    <row r="376" spans="1:13" ht="12.75" customHeight="1" x14ac:dyDescent="0.2">
      <c r="A376" s="50" t="s">
        <v>299</v>
      </c>
      <c r="B376" s="126" t="s">
        <v>215</v>
      </c>
      <c r="C376" s="127" t="s">
        <v>399</v>
      </c>
      <c r="D376" s="29" t="s">
        <v>219</v>
      </c>
      <c r="E376" s="59">
        <v>25154</v>
      </c>
      <c r="J376" s="93"/>
      <c r="K376" s="201"/>
      <c r="L376" s="201"/>
      <c r="M376" s="93"/>
    </row>
    <row r="377" spans="1:13" ht="12.75" customHeight="1" x14ac:dyDescent="0.2">
      <c r="A377" s="50" t="s">
        <v>300</v>
      </c>
      <c r="B377" s="126" t="s">
        <v>283</v>
      </c>
      <c r="C377" s="127" t="s">
        <v>351</v>
      </c>
      <c r="D377" s="29" t="s">
        <v>219</v>
      </c>
      <c r="E377" s="59">
        <v>22091</v>
      </c>
      <c r="J377" s="194"/>
      <c r="K377" s="194"/>
      <c r="L377" s="194"/>
      <c r="M377" s="93"/>
    </row>
    <row r="378" spans="1:13" ht="12.75" customHeight="1" x14ac:dyDescent="0.2">
      <c r="A378" s="50" t="s">
        <v>301</v>
      </c>
      <c r="B378" s="126" t="s">
        <v>216</v>
      </c>
      <c r="C378" s="127" t="s">
        <v>400</v>
      </c>
      <c r="D378" s="29" t="s">
        <v>219</v>
      </c>
      <c r="E378" s="59">
        <v>20929</v>
      </c>
      <c r="J378" s="195"/>
      <c r="K378" s="195"/>
      <c r="L378" s="195"/>
      <c r="M378" s="93"/>
    </row>
    <row r="379" spans="1:13" ht="12.75" customHeight="1" x14ac:dyDescent="0.2">
      <c r="A379" s="50" t="s">
        <v>302</v>
      </c>
      <c r="B379" s="126" t="s">
        <v>217</v>
      </c>
      <c r="C379" s="127" t="s">
        <v>401</v>
      </c>
      <c r="D379" s="29" t="s">
        <v>219</v>
      </c>
      <c r="E379" s="59">
        <v>19530</v>
      </c>
      <c r="J379" s="194"/>
      <c r="K379" s="194"/>
      <c r="L379" s="194"/>
      <c r="M379" s="93"/>
    </row>
    <row r="380" spans="1:13" ht="12.75" customHeight="1" x14ac:dyDescent="0.2">
      <c r="A380" s="50" t="s">
        <v>303</v>
      </c>
      <c r="B380" s="126" t="s">
        <v>218</v>
      </c>
      <c r="C380" s="127" t="s">
        <v>402</v>
      </c>
      <c r="D380" s="29" t="s">
        <v>219</v>
      </c>
      <c r="E380" s="59">
        <v>23565</v>
      </c>
      <c r="J380" s="93"/>
      <c r="K380" s="93"/>
      <c r="L380" s="93"/>
      <c r="M380" s="93"/>
    </row>
    <row r="381" spans="1:13" ht="12.75" customHeight="1" x14ac:dyDescent="0.2">
      <c r="A381" s="30" t="s">
        <v>22</v>
      </c>
      <c r="B381" s="30"/>
      <c r="C381" s="31"/>
      <c r="D381" s="32"/>
      <c r="E381" s="60">
        <f>SUM(E374:E380)</f>
        <v>152224</v>
      </c>
      <c r="G381" s="164"/>
      <c r="J381" s="93"/>
      <c r="K381" s="93"/>
      <c r="L381" s="93"/>
      <c r="M381" s="93"/>
    </row>
    <row r="382" spans="1:13" ht="12.75" customHeight="1" x14ac:dyDescent="0.2">
      <c r="A382" s="213" t="s">
        <v>34</v>
      </c>
      <c r="B382" s="214"/>
      <c r="C382" s="214"/>
      <c r="D382" s="214"/>
      <c r="E382" s="214"/>
      <c r="J382" s="93"/>
      <c r="K382" s="93"/>
      <c r="L382" s="93"/>
      <c r="M382" s="93"/>
    </row>
    <row r="383" spans="1:13" ht="12.75" customHeight="1" x14ac:dyDescent="0.2">
      <c r="A383" s="40" t="s">
        <v>672</v>
      </c>
      <c r="B383" s="128" t="s">
        <v>678</v>
      </c>
      <c r="C383" s="129" t="s">
        <v>682</v>
      </c>
      <c r="D383" s="29" t="s">
        <v>671</v>
      </c>
      <c r="E383" s="72">
        <v>18476</v>
      </c>
    </row>
    <row r="384" spans="1:13" ht="12.75" customHeight="1" x14ac:dyDescent="0.2">
      <c r="A384" s="40" t="s">
        <v>673</v>
      </c>
      <c r="B384" s="128" t="s">
        <v>282</v>
      </c>
      <c r="C384" s="129" t="s">
        <v>350</v>
      </c>
      <c r="D384" s="29" t="s">
        <v>671</v>
      </c>
      <c r="E384" s="72">
        <v>22059</v>
      </c>
    </row>
    <row r="385" spans="1:7" ht="12.75" customHeight="1" x14ac:dyDescent="0.2">
      <c r="A385" s="40" t="s">
        <v>674</v>
      </c>
      <c r="B385" s="128" t="s">
        <v>327</v>
      </c>
      <c r="C385" s="129" t="s">
        <v>340</v>
      </c>
      <c r="D385" s="29" t="s">
        <v>671</v>
      </c>
      <c r="E385" s="72">
        <v>23021</v>
      </c>
    </row>
    <row r="386" spans="1:7" ht="12.75" customHeight="1" x14ac:dyDescent="0.2">
      <c r="A386" s="40" t="s">
        <v>675</v>
      </c>
      <c r="B386" s="128" t="s">
        <v>679</v>
      </c>
      <c r="C386" s="129" t="s">
        <v>683</v>
      </c>
      <c r="D386" s="29" t="s">
        <v>671</v>
      </c>
      <c r="E386" s="72">
        <v>10143</v>
      </c>
    </row>
    <row r="387" spans="1:7" ht="12.75" customHeight="1" x14ac:dyDescent="0.2">
      <c r="A387" s="40" t="s">
        <v>676</v>
      </c>
      <c r="B387" s="128" t="s">
        <v>680</v>
      </c>
      <c r="C387" s="129" t="s">
        <v>684</v>
      </c>
      <c r="D387" s="29" t="s">
        <v>671</v>
      </c>
      <c r="E387" s="72">
        <v>19232</v>
      </c>
    </row>
    <row r="388" spans="1:7" ht="12.75" customHeight="1" x14ac:dyDescent="0.2">
      <c r="A388" s="40" t="s">
        <v>677</v>
      </c>
      <c r="B388" s="128" t="s">
        <v>681</v>
      </c>
      <c r="C388" s="129" t="s">
        <v>685</v>
      </c>
      <c r="D388" s="29" t="s">
        <v>671</v>
      </c>
      <c r="E388" s="72">
        <v>12582</v>
      </c>
    </row>
    <row r="389" spans="1:7" ht="12.75" customHeight="1" x14ac:dyDescent="0.2">
      <c r="A389" s="30" t="s">
        <v>22</v>
      </c>
      <c r="B389" s="31"/>
      <c r="C389" s="32"/>
      <c r="D389" s="33"/>
      <c r="E389" s="54">
        <f>SUM(E383:E388)</f>
        <v>105513</v>
      </c>
      <c r="G389" s="164"/>
    </row>
    <row r="390" spans="1:7" ht="13.5" customHeight="1" x14ac:dyDescent="0.2">
      <c r="A390" s="22" t="s">
        <v>747</v>
      </c>
      <c r="B390" s="23"/>
      <c r="C390" s="23"/>
      <c r="D390" s="24"/>
      <c r="E390" s="25"/>
    </row>
    <row r="391" spans="1:7" ht="12.75" customHeight="1" x14ac:dyDescent="0.2">
      <c r="A391" s="176" t="s">
        <v>774</v>
      </c>
      <c r="B391" s="185" t="s">
        <v>679</v>
      </c>
      <c r="C391" s="192" t="s">
        <v>683</v>
      </c>
      <c r="D391" s="29" t="s">
        <v>748</v>
      </c>
      <c r="E391" s="177">
        <v>10204</v>
      </c>
    </row>
    <row r="392" spans="1:7" ht="12.75" customHeight="1" x14ac:dyDescent="0.2">
      <c r="A392" s="176" t="s">
        <v>775</v>
      </c>
      <c r="B392" s="186" t="s">
        <v>776</v>
      </c>
      <c r="C392" s="192" t="s">
        <v>798</v>
      </c>
      <c r="D392" s="29" t="s">
        <v>748</v>
      </c>
      <c r="E392" s="177">
        <v>28525</v>
      </c>
    </row>
    <row r="393" spans="1:7" ht="12.75" customHeight="1" x14ac:dyDescent="0.2">
      <c r="A393" s="176" t="s">
        <v>777</v>
      </c>
      <c r="B393" s="186" t="s">
        <v>754</v>
      </c>
      <c r="C393" s="192" t="s">
        <v>354</v>
      </c>
      <c r="D393" s="29" t="s">
        <v>748</v>
      </c>
      <c r="E393" s="177">
        <v>15400</v>
      </c>
    </row>
    <row r="394" spans="1:7" ht="12.75" customHeight="1" x14ac:dyDescent="0.2">
      <c r="A394" s="180" t="s">
        <v>22</v>
      </c>
      <c r="B394" s="178"/>
      <c r="C394" s="179"/>
      <c r="D394" s="174"/>
      <c r="E394" s="190">
        <f>SUM(E391:E393)</f>
        <v>54129</v>
      </c>
    </row>
    <row r="395" spans="1:7" ht="12.75" customHeight="1" x14ac:dyDescent="0.2">
      <c r="A395" s="205" t="s">
        <v>8</v>
      </c>
      <c r="B395" s="206"/>
      <c r="C395" s="206"/>
      <c r="D395" s="34"/>
      <c r="E395" s="62"/>
    </row>
    <row r="396" spans="1:7" ht="14.25" x14ac:dyDescent="0.2">
      <c r="A396" s="22" t="s">
        <v>34</v>
      </c>
      <c r="B396" s="23"/>
      <c r="C396" s="23"/>
      <c r="D396" s="24"/>
      <c r="E396" s="61"/>
    </row>
    <row r="397" spans="1:7" ht="12.75" customHeight="1" x14ac:dyDescent="0.2">
      <c r="A397" s="45" t="s">
        <v>727</v>
      </c>
      <c r="B397" s="130" t="s">
        <v>730</v>
      </c>
      <c r="C397" s="131" t="s">
        <v>733</v>
      </c>
      <c r="D397" s="29" t="s">
        <v>671</v>
      </c>
      <c r="E397" s="66">
        <v>134462</v>
      </c>
    </row>
    <row r="398" spans="1:7" ht="12.75" customHeight="1" x14ac:dyDescent="0.2">
      <c r="A398" s="45" t="s">
        <v>728</v>
      </c>
      <c r="B398" s="130" t="s">
        <v>731</v>
      </c>
      <c r="C398" s="131" t="s">
        <v>742</v>
      </c>
      <c r="D398" s="29" t="s">
        <v>671</v>
      </c>
      <c r="E398" s="66">
        <v>196270</v>
      </c>
    </row>
    <row r="399" spans="1:7" ht="12.75" customHeight="1" x14ac:dyDescent="0.2">
      <c r="A399" s="45" t="s">
        <v>729</v>
      </c>
      <c r="B399" s="130" t="s">
        <v>732</v>
      </c>
      <c r="C399" s="131" t="s">
        <v>529</v>
      </c>
      <c r="D399" s="29" t="s">
        <v>671</v>
      </c>
      <c r="E399" s="66">
        <v>71405</v>
      </c>
    </row>
    <row r="400" spans="1:7" ht="12.75" customHeight="1" x14ac:dyDescent="0.2">
      <c r="A400" s="203" t="s">
        <v>22</v>
      </c>
      <c r="B400" s="204"/>
      <c r="C400" s="204"/>
      <c r="D400" s="204"/>
      <c r="E400" s="60">
        <f>SUM(E397:E399)</f>
        <v>402137</v>
      </c>
      <c r="G400" s="164"/>
    </row>
    <row r="401" spans="1:7" ht="13.5" customHeight="1" x14ac:dyDescent="0.2">
      <c r="A401" s="22" t="s">
        <v>747</v>
      </c>
      <c r="B401" s="24"/>
      <c r="C401" s="23"/>
      <c r="D401" s="24"/>
      <c r="E401" s="25"/>
    </row>
    <row r="402" spans="1:7" ht="12.75" customHeight="1" x14ac:dyDescent="0.2">
      <c r="A402" s="183" t="s">
        <v>778</v>
      </c>
      <c r="B402" s="184" t="s">
        <v>779</v>
      </c>
      <c r="C402" s="196" t="s">
        <v>799</v>
      </c>
      <c r="D402" s="29" t="s">
        <v>748</v>
      </c>
      <c r="E402" s="177">
        <v>362001</v>
      </c>
    </row>
    <row r="403" spans="1:7" ht="12.75" customHeight="1" x14ac:dyDescent="0.2">
      <c r="A403" s="183" t="s">
        <v>780</v>
      </c>
      <c r="B403" s="184" t="s">
        <v>781</v>
      </c>
      <c r="C403" s="196" t="s">
        <v>800</v>
      </c>
      <c r="D403" s="29" t="s">
        <v>748</v>
      </c>
      <c r="E403" s="177">
        <v>31340</v>
      </c>
    </row>
    <row r="404" spans="1:7" ht="12.75" customHeight="1" x14ac:dyDescent="0.2">
      <c r="A404" s="183" t="s">
        <v>782</v>
      </c>
      <c r="B404" s="184" t="s">
        <v>323</v>
      </c>
      <c r="C404" s="196" t="s">
        <v>336</v>
      </c>
      <c r="D404" s="29" t="s">
        <v>748</v>
      </c>
      <c r="E404" s="177">
        <v>75960</v>
      </c>
      <c r="G404" s="164"/>
    </row>
    <row r="405" spans="1:7" ht="12.75" customHeight="1" x14ac:dyDescent="0.2">
      <c r="A405" s="183" t="s">
        <v>783</v>
      </c>
      <c r="B405" s="184" t="s">
        <v>784</v>
      </c>
      <c r="C405" s="196" t="s">
        <v>520</v>
      </c>
      <c r="D405" s="29" t="s">
        <v>748</v>
      </c>
      <c r="E405" s="177">
        <v>219610</v>
      </c>
    </row>
    <row r="406" spans="1:7" ht="12.75" customHeight="1" x14ac:dyDescent="0.25">
      <c r="A406" s="188" t="s">
        <v>22</v>
      </c>
      <c r="B406" s="181"/>
      <c r="C406" s="182"/>
      <c r="D406" s="174"/>
      <c r="E406" s="191">
        <f>SUM(E402:E405)</f>
        <v>688911</v>
      </c>
    </row>
    <row r="407" spans="1:7" ht="12.75" customHeight="1" x14ac:dyDescent="0.2">
      <c r="A407" s="205" t="s">
        <v>21</v>
      </c>
      <c r="B407" s="206"/>
      <c r="C407" s="206"/>
      <c r="D407" s="34"/>
      <c r="E407" s="62"/>
    </row>
    <row r="408" spans="1:7" ht="12.75" customHeight="1" x14ac:dyDescent="0.2">
      <c r="A408" s="22" t="s">
        <v>32</v>
      </c>
      <c r="B408" s="23"/>
      <c r="C408" s="23"/>
      <c r="D408" s="24"/>
      <c r="E408" s="61"/>
    </row>
    <row r="409" spans="1:7" ht="12.75" customHeight="1" x14ac:dyDescent="0.2">
      <c r="A409" s="50" t="s">
        <v>403</v>
      </c>
      <c r="B409" s="127" t="s">
        <v>406</v>
      </c>
      <c r="C409" s="127" t="s">
        <v>409</v>
      </c>
      <c r="D409" s="29" t="s">
        <v>219</v>
      </c>
      <c r="E409" s="59">
        <v>11370</v>
      </c>
    </row>
    <row r="410" spans="1:7" ht="12.75" customHeight="1" x14ac:dyDescent="0.2">
      <c r="A410" s="50" t="s">
        <v>404</v>
      </c>
      <c r="B410" s="127" t="s">
        <v>407</v>
      </c>
      <c r="C410" s="127" t="s">
        <v>410</v>
      </c>
      <c r="D410" s="29" t="s">
        <v>219</v>
      </c>
      <c r="E410" s="59">
        <v>23700</v>
      </c>
    </row>
    <row r="411" spans="1:7" ht="12.75" customHeight="1" x14ac:dyDescent="0.2">
      <c r="A411" s="50" t="s">
        <v>405</v>
      </c>
      <c r="B411" s="127" t="s">
        <v>408</v>
      </c>
      <c r="C411" s="127" t="s">
        <v>411</v>
      </c>
      <c r="D411" s="29" t="s">
        <v>219</v>
      </c>
      <c r="E411" s="59">
        <v>8950</v>
      </c>
    </row>
    <row r="412" spans="1:7" ht="12.75" customHeight="1" x14ac:dyDescent="0.2">
      <c r="A412" s="26" t="s">
        <v>22</v>
      </c>
      <c r="B412" s="113"/>
      <c r="C412" s="35"/>
      <c r="D412" s="27"/>
      <c r="E412" s="60">
        <f>SUM(E409:E411)</f>
        <v>44020</v>
      </c>
    </row>
    <row r="413" spans="1:7" ht="12.75" customHeight="1" x14ac:dyDescent="0.2">
      <c r="A413" s="22" t="s">
        <v>34</v>
      </c>
      <c r="B413" s="23"/>
      <c r="C413" s="23"/>
      <c r="D413" s="24"/>
      <c r="E413" s="61"/>
    </row>
    <row r="414" spans="1:7" ht="15" customHeight="1" x14ac:dyDescent="0.2">
      <c r="A414" s="83" t="s">
        <v>734</v>
      </c>
      <c r="B414" s="132" t="s">
        <v>738</v>
      </c>
      <c r="C414" s="133" t="s">
        <v>742</v>
      </c>
      <c r="D414" s="29" t="s">
        <v>671</v>
      </c>
      <c r="E414" s="63">
        <v>26430</v>
      </c>
    </row>
    <row r="415" spans="1:7" ht="15" customHeight="1" x14ac:dyDescent="0.2">
      <c r="A415" s="84" t="s">
        <v>735</v>
      </c>
      <c r="B415" s="134" t="s">
        <v>739</v>
      </c>
      <c r="C415" s="133" t="s">
        <v>743</v>
      </c>
      <c r="D415" s="29" t="s">
        <v>671</v>
      </c>
      <c r="E415" s="64">
        <v>7150</v>
      </c>
    </row>
    <row r="416" spans="1:7" ht="15" customHeight="1" x14ac:dyDescent="0.2">
      <c r="A416" s="84" t="s">
        <v>736</v>
      </c>
      <c r="B416" s="134" t="s">
        <v>740</v>
      </c>
      <c r="C416" s="133" t="s">
        <v>744</v>
      </c>
      <c r="D416" s="29" t="s">
        <v>671</v>
      </c>
      <c r="E416" s="64">
        <v>11725</v>
      </c>
      <c r="G416" s="164"/>
    </row>
    <row r="417" spans="1:16384" ht="15" customHeight="1" x14ac:dyDescent="0.2">
      <c r="A417" s="84" t="s">
        <v>737</v>
      </c>
      <c r="B417" s="134" t="s">
        <v>741</v>
      </c>
      <c r="C417" s="135" t="s">
        <v>745</v>
      </c>
      <c r="D417" s="29" t="s">
        <v>671</v>
      </c>
      <c r="E417" s="64">
        <v>5280</v>
      </c>
    </row>
    <row r="418" spans="1:16384" s="100" customFormat="1" ht="12.75" customHeight="1" x14ac:dyDescent="0.2">
      <c r="A418" s="203" t="s">
        <v>22</v>
      </c>
      <c r="B418" s="204"/>
      <c r="C418" s="204"/>
      <c r="D418" s="204"/>
      <c r="E418" s="60">
        <f>SUM(E414:E417)</f>
        <v>50585</v>
      </c>
      <c r="F418" s="93"/>
      <c r="G418" s="165"/>
      <c r="H418" s="93"/>
      <c r="I418" s="93"/>
      <c r="J418" s="93"/>
      <c r="K418" s="93"/>
      <c r="L418" s="93"/>
    </row>
    <row r="419" spans="1:16384" ht="13.5" customHeight="1" x14ac:dyDescent="0.2">
      <c r="A419" s="22" t="s">
        <v>747</v>
      </c>
      <c r="B419" s="23"/>
      <c r="C419" s="23"/>
      <c r="D419" s="24"/>
      <c r="E419" s="25"/>
    </row>
    <row r="420" spans="1:16384" ht="12.75" customHeight="1" x14ac:dyDescent="0.2">
      <c r="A420" s="183" t="s">
        <v>785</v>
      </c>
      <c r="B420" s="187" t="s">
        <v>786</v>
      </c>
      <c r="C420" s="197" t="s">
        <v>801</v>
      </c>
      <c r="D420" s="83" t="s">
        <v>748</v>
      </c>
      <c r="E420" s="177">
        <v>4475</v>
      </c>
    </row>
    <row r="421" spans="1:16384" ht="12.75" customHeight="1" x14ac:dyDescent="0.2">
      <c r="A421" s="183" t="s">
        <v>787</v>
      </c>
      <c r="B421" s="187" t="s">
        <v>788</v>
      </c>
      <c r="C421" s="197" t="s">
        <v>802</v>
      </c>
      <c r="D421" s="83" t="s">
        <v>748</v>
      </c>
      <c r="E421" s="177">
        <v>12231</v>
      </c>
    </row>
    <row r="422" spans="1:16384" ht="12.75" customHeight="1" x14ac:dyDescent="0.2">
      <c r="A422" s="183" t="s">
        <v>789</v>
      </c>
      <c r="B422" s="187" t="s">
        <v>790</v>
      </c>
      <c r="C422" s="197" t="s">
        <v>803</v>
      </c>
      <c r="D422" s="83" t="s">
        <v>748</v>
      </c>
      <c r="E422" s="177">
        <v>2800</v>
      </c>
    </row>
    <row r="423" spans="1:16384" ht="12.75" customHeight="1" x14ac:dyDescent="0.2">
      <c r="A423" s="183" t="s">
        <v>791</v>
      </c>
      <c r="B423" s="187" t="s">
        <v>792</v>
      </c>
      <c r="C423" s="197" t="s">
        <v>804</v>
      </c>
      <c r="D423" s="83" t="s">
        <v>748</v>
      </c>
      <c r="E423" s="177">
        <v>2120</v>
      </c>
    </row>
    <row r="424" spans="1:16384" s="100" customFormat="1" ht="12.75" customHeight="1" x14ac:dyDescent="0.2">
      <c r="A424" s="167" t="s">
        <v>22</v>
      </c>
      <c r="B424" s="168"/>
      <c r="C424" s="168"/>
      <c r="D424" s="168"/>
      <c r="E424" s="60">
        <f>SUM(E420:E423)</f>
        <v>21626</v>
      </c>
      <c r="F424" s="88"/>
      <c r="G424" s="88"/>
      <c r="H424" s="88"/>
      <c r="I424" s="88"/>
      <c r="J424" s="88"/>
      <c r="K424" s="88"/>
      <c r="L424" s="168"/>
      <c r="M424" s="167"/>
      <c r="N424" s="168"/>
      <c r="O424" s="168"/>
      <c r="P424" s="168"/>
      <c r="Q424" s="167"/>
      <c r="R424" s="168"/>
      <c r="S424" s="168"/>
      <c r="T424" s="168"/>
      <c r="U424" s="167"/>
      <c r="V424" s="168"/>
      <c r="W424" s="168"/>
      <c r="X424" s="168"/>
      <c r="Y424" s="167"/>
      <c r="Z424" s="168"/>
      <c r="AA424" s="168"/>
      <c r="AB424" s="168"/>
      <c r="AC424" s="167"/>
      <c r="AD424" s="168"/>
      <c r="AE424" s="168"/>
      <c r="AF424" s="168"/>
      <c r="AG424" s="167"/>
      <c r="AH424" s="168"/>
      <c r="AI424" s="168"/>
      <c r="AJ424" s="168"/>
      <c r="AK424" s="167"/>
      <c r="AL424" s="168"/>
      <c r="AM424" s="168"/>
      <c r="AN424" s="168"/>
      <c r="AO424" s="167"/>
      <c r="AP424" s="168"/>
      <c r="AQ424" s="168"/>
      <c r="AR424" s="168"/>
      <c r="AS424" s="167"/>
      <c r="AT424" s="168"/>
      <c r="AU424" s="168"/>
      <c r="AV424" s="168"/>
      <c r="AW424" s="167"/>
      <c r="AX424" s="168"/>
      <c r="AY424" s="168"/>
      <c r="AZ424" s="168"/>
      <c r="BA424" s="167"/>
      <c r="BB424" s="168"/>
      <c r="BC424" s="168"/>
      <c r="BD424" s="168"/>
      <c r="BE424" s="167"/>
      <c r="BF424" s="168"/>
      <c r="BG424" s="168"/>
      <c r="BH424" s="168"/>
      <c r="BI424" s="167"/>
      <c r="BJ424" s="168"/>
      <c r="BK424" s="168"/>
      <c r="BL424" s="168"/>
      <c r="BM424" s="167"/>
      <c r="BN424" s="168"/>
      <c r="BO424" s="168"/>
      <c r="BP424" s="168"/>
      <c r="BQ424" s="167"/>
      <c r="BR424" s="168"/>
      <c r="BS424" s="168"/>
      <c r="BT424" s="168"/>
      <c r="BU424" s="167"/>
      <c r="BV424" s="168"/>
      <c r="BW424" s="168"/>
      <c r="BX424" s="168"/>
      <c r="BY424" s="167"/>
      <c r="BZ424" s="168"/>
      <c r="CA424" s="168"/>
      <c r="CB424" s="168"/>
      <c r="CC424" s="167"/>
      <c r="CD424" s="168"/>
      <c r="CE424" s="168"/>
      <c r="CF424" s="168"/>
      <c r="CG424" s="167"/>
      <c r="CH424" s="168"/>
      <c r="CI424" s="168"/>
      <c r="CJ424" s="168"/>
      <c r="CK424" s="167"/>
      <c r="CL424" s="168"/>
      <c r="CM424" s="168"/>
      <c r="CN424" s="168"/>
      <c r="CO424" s="167"/>
      <c r="CP424" s="168"/>
      <c r="CQ424" s="168"/>
      <c r="CR424" s="168"/>
      <c r="CS424" s="167"/>
      <c r="CT424" s="168"/>
      <c r="CU424" s="168"/>
      <c r="CV424" s="168"/>
      <c r="CW424" s="167"/>
      <c r="CX424" s="168"/>
      <c r="CY424" s="168"/>
      <c r="CZ424" s="168"/>
      <c r="DA424" s="167"/>
      <c r="DB424" s="168"/>
      <c r="DC424" s="168"/>
      <c r="DD424" s="168"/>
      <c r="DE424" s="167"/>
      <c r="DF424" s="168"/>
      <c r="DG424" s="168"/>
      <c r="DH424" s="168"/>
      <c r="DI424" s="167"/>
      <c r="DJ424" s="168"/>
      <c r="DK424" s="168"/>
      <c r="DL424" s="168"/>
      <c r="DM424" s="167"/>
      <c r="DN424" s="168"/>
      <c r="DO424" s="168"/>
      <c r="DP424" s="168"/>
      <c r="DQ424" s="167"/>
      <c r="DR424" s="168"/>
      <c r="DS424" s="168"/>
      <c r="DT424" s="168"/>
      <c r="DU424" s="167"/>
      <c r="DV424" s="168"/>
      <c r="DW424" s="168"/>
      <c r="DX424" s="168"/>
      <c r="DY424" s="167"/>
      <c r="DZ424" s="168"/>
      <c r="EA424" s="168"/>
      <c r="EB424" s="168"/>
      <c r="EC424" s="167"/>
      <c r="ED424" s="168"/>
      <c r="EE424" s="168"/>
      <c r="EF424" s="168"/>
      <c r="EG424" s="167"/>
      <c r="EH424" s="168"/>
      <c r="EI424" s="168"/>
      <c r="EJ424" s="168"/>
      <c r="EK424" s="167"/>
      <c r="EL424" s="168"/>
      <c r="EM424" s="168"/>
      <c r="EN424" s="168"/>
      <c r="EO424" s="167"/>
      <c r="EP424" s="168"/>
      <c r="EQ424" s="168"/>
      <c r="ER424" s="168"/>
      <c r="ES424" s="167"/>
      <c r="ET424" s="168"/>
      <c r="EU424" s="168"/>
      <c r="EV424" s="168"/>
      <c r="EW424" s="167"/>
      <c r="EX424" s="168"/>
      <c r="EY424" s="168"/>
      <c r="EZ424" s="168"/>
      <c r="FA424" s="167"/>
      <c r="FB424" s="168"/>
      <c r="FC424" s="168"/>
      <c r="FD424" s="168"/>
      <c r="FE424" s="167"/>
      <c r="FF424" s="168"/>
      <c r="FG424" s="168"/>
      <c r="FH424" s="168"/>
      <c r="FI424" s="167"/>
      <c r="FJ424" s="168"/>
      <c r="FK424" s="168"/>
      <c r="FL424" s="168"/>
      <c r="FM424" s="167"/>
      <c r="FN424" s="168"/>
      <c r="FO424" s="168"/>
      <c r="FP424" s="168"/>
      <c r="FQ424" s="167"/>
      <c r="FR424" s="168"/>
      <c r="FS424" s="168"/>
      <c r="FT424" s="168"/>
      <c r="FU424" s="167"/>
      <c r="FV424" s="168"/>
      <c r="FW424" s="168"/>
      <c r="FX424" s="168"/>
      <c r="FY424" s="167"/>
      <c r="FZ424" s="168"/>
      <c r="GA424" s="168"/>
      <c r="GB424" s="168"/>
      <c r="GC424" s="167"/>
      <c r="GD424" s="168"/>
      <c r="GE424" s="168"/>
      <c r="GF424" s="168"/>
      <c r="GG424" s="167"/>
      <c r="GH424" s="168"/>
      <c r="GI424" s="168"/>
      <c r="GJ424" s="168"/>
      <c r="GK424" s="167"/>
      <c r="GL424" s="168"/>
      <c r="GM424" s="168"/>
      <c r="GN424" s="168"/>
      <c r="GO424" s="167"/>
      <c r="GP424" s="168"/>
      <c r="GQ424" s="168"/>
      <c r="GR424" s="168"/>
      <c r="GS424" s="167"/>
      <c r="GT424" s="168"/>
      <c r="GU424" s="168"/>
      <c r="GV424" s="168"/>
      <c r="GW424" s="167"/>
      <c r="GX424" s="168"/>
      <c r="GY424" s="168"/>
      <c r="GZ424" s="168"/>
      <c r="HA424" s="167"/>
      <c r="HB424" s="168"/>
      <c r="HC424" s="168"/>
      <c r="HD424" s="168"/>
      <c r="HE424" s="167"/>
      <c r="HF424" s="168"/>
      <c r="HG424" s="168"/>
      <c r="HH424" s="168"/>
      <c r="HI424" s="167"/>
      <c r="HJ424" s="168"/>
      <c r="HK424" s="168"/>
      <c r="HL424" s="168"/>
      <c r="HM424" s="167"/>
      <c r="HN424" s="168"/>
      <c r="HO424" s="168"/>
      <c r="HP424" s="168"/>
      <c r="HQ424" s="167"/>
      <c r="HR424" s="168"/>
      <c r="HS424" s="168"/>
      <c r="HT424" s="168"/>
      <c r="HU424" s="167"/>
      <c r="HV424" s="168"/>
      <c r="HW424" s="168"/>
      <c r="HX424" s="168"/>
      <c r="HY424" s="167"/>
      <c r="HZ424" s="168"/>
      <c r="IA424" s="168"/>
      <c r="IB424" s="168"/>
      <c r="IC424" s="167"/>
      <c r="ID424" s="168"/>
      <c r="IE424" s="168"/>
      <c r="IF424" s="168"/>
      <c r="IG424" s="167"/>
      <c r="IH424" s="168"/>
      <c r="II424" s="168"/>
      <c r="IJ424" s="168"/>
      <c r="IK424" s="167"/>
      <c r="IL424" s="168"/>
      <c r="IM424" s="168"/>
      <c r="IN424" s="168"/>
      <c r="IO424" s="167"/>
      <c r="IP424" s="168"/>
      <c r="IQ424" s="168"/>
      <c r="IR424" s="168"/>
      <c r="IS424" s="167"/>
      <c r="IT424" s="168"/>
      <c r="IU424" s="168"/>
      <c r="IV424" s="168"/>
      <c r="IW424" s="167"/>
      <c r="IX424" s="168"/>
      <c r="IY424" s="168"/>
      <c r="IZ424" s="168"/>
      <c r="JA424" s="167"/>
      <c r="JB424" s="168"/>
      <c r="JC424" s="168"/>
      <c r="JD424" s="168"/>
      <c r="JE424" s="167"/>
      <c r="JF424" s="168"/>
      <c r="JG424" s="168"/>
      <c r="JH424" s="168"/>
      <c r="JI424" s="167"/>
      <c r="JJ424" s="168"/>
      <c r="JK424" s="168"/>
      <c r="JL424" s="168"/>
      <c r="JM424" s="167"/>
      <c r="JN424" s="168"/>
      <c r="JO424" s="168"/>
      <c r="JP424" s="168"/>
      <c r="JQ424" s="167"/>
      <c r="JR424" s="168"/>
      <c r="JS424" s="168"/>
      <c r="JT424" s="168"/>
      <c r="JU424" s="167"/>
      <c r="JV424" s="168"/>
      <c r="JW424" s="168"/>
      <c r="JX424" s="168"/>
      <c r="JY424" s="167"/>
      <c r="JZ424" s="168"/>
      <c r="KA424" s="168"/>
      <c r="KB424" s="168"/>
      <c r="KC424" s="167"/>
      <c r="KD424" s="168"/>
      <c r="KE424" s="168"/>
      <c r="KF424" s="168"/>
      <c r="KG424" s="167"/>
      <c r="KH424" s="168"/>
      <c r="KI424" s="168"/>
      <c r="KJ424" s="168"/>
      <c r="KK424" s="167"/>
      <c r="KL424" s="168"/>
      <c r="KM424" s="168"/>
      <c r="KN424" s="168"/>
      <c r="KO424" s="167"/>
      <c r="KP424" s="168"/>
      <c r="KQ424" s="168"/>
      <c r="KR424" s="168"/>
      <c r="KS424" s="167"/>
      <c r="KT424" s="168"/>
      <c r="KU424" s="168"/>
      <c r="KV424" s="168"/>
      <c r="KW424" s="167"/>
      <c r="KX424" s="168"/>
      <c r="KY424" s="168"/>
      <c r="KZ424" s="168"/>
      <c r="LA424" s="167"/>
      <c r="LB424" s="168"/>
      <c r="LC424" s="168"/>
      <c r="LD424" s="168"/>
      <c r="LE424" s="167"/>
      <c r="LF424" s="168"/>
      <c r="LG424" s="168"/>
      <c r="LH424" s="168"/>
      <c r="LI424" s="167"/>
      <c r="LJ424" s="168"/>
      <c r="LK424" s="168"/>
      <c r="LL424" s="168"/>
      <c r="LM424" s="167"/>
      <c r="LN424" s="168"/>
      <c r="LO424" s="168"/>
      <c r="LP424" s="168"/>
      <c r="LQ424" s="167"/>
      <c r="LR424" s="168"/>
      <c r="LS424" s="168"/>
      <c r="LT424" s="168"/>
      <c r="LU424" s="167"/>
      <c r="LV424" s="168"/>
      <c r="LW424" s="168"/>
      <c r="LX424" s="168"/>
      <c r="LY424" s="167"/>
      <c r="LZ424" s="168"/>
      <c r="MA424" s="168"/>
      <c r="MB424" s="168"/>
      <c r="MC424" s="167"/>
      <c r="MD424" s="168"/>
      <c r="ME424" s="168"/>
      <c r="MF424" s="168"/>
      <c r="MG424" s="167"/>
      <c r="MH424" s="168"/>
      <c r="MI424" s="168"/>
      <c r="MJ424" s="168"/>
      <c r="MK424" s="167"/>
      <c r="ML424" s="168"/>
      <c r="MM424" s="168"/>
      <c r="MN424" s="168"/>
      <c r="MO424" s="167"/>
      <c r="MP424" s="168"/>
      <c r="MQ424" s="168"/>
      <c r="MR424" s="168"/>
      <c r="MS424" s="167"/>
      <c r="MT424" s="168"/>
      <c r="MU424" s="168"/>
      <c r="MV424" s="168"/>
      <c r="MW424" s="167"/>
      <c r="MX424" s="168"/>
      <c r="MY424" s="168"/>
      <c r="MZ424" s="168"/>
      <c r="NA424" s="167"/>
      <c r="NB424" s="168"/>
      <c r="NC424" s="168"/>
      <c r="ND424" s="168"/>
      <c r="NE424" s="167"/>
      <c r="NF424" s="168"/>
      <c r="NG424" s="168"/>
      <c r="NH424" s="168"/>
      <c r="NI424" s="167"/>
      <c r="NJ424" s="168"/>
      <c r="NK424" s="168"/>
      <c r="NL424" s="168"/>
      <c r="NM424" s="167"/>
      <c r="NN424" s="168"/>
      <c r="NO424" s="168"/>
      <c r="NP424" s="168"/>
      <c r="NQ424" s="167"/>
      <c r="NR424" s="168"/>
      <c r="NS424" s="168"/>
      <c r="NT424" s="168"/>
      <c r="NU424" s="167"/>
      <c r="NV424" s="168"/>
      <c r="NW424" s="168"/>
      <c r="NX424" s="168"/>
      <c r="NY424" s="167"/>
      <c r="NZ424" s="168"/>
      <c r="OA424" s="168"/>
      <c r="OB424" s="168"/>
      <c r="OC424" s="167"/>
      <c r="OD424" s="168"/>
      <c r="OE424" s="168"/>
      <c r="OF424" s="168"/>
      <c r="OG424" s="167"/>
      <c r="OH424" s="168"/>
      <c r="OI424" s="168"/>
      <c r="OJ424" s="168"/>
      <c r="OK424" s="167"/>
      <c r="OL424" s="168"/>
      <c r="OM424" s="168"/>
      <c r="ON424" s="168"/>
      <c r="OO424" s="167"/>
      <c r="OP424" s="168"/>
      <c r="OQ424" s="168"/>
      <c r="OR424" s="168"/>
      <c r="OS424" s="167"/>
      <c r="OT424" s="168"/>
      <c r="OU424" s="168"/>
      <c r="OV424" s="168"/>
      <c r="OW424" s="167"/>
      <c r="OX424" s="168"/>
      <c r="OY424" s="168"/>
      <c r="OZ424" s="168"/>
      <c r="PA424" s="167"/>
      <c r="PB424" s="168"/>
      <c r="PC424" s="168"/>
      <c r="PD424" s="168"/>
      <c r="PE424" s="167"/>
      <c r="PF424" s="168"/>
      <c r="PG424" s="168"/>
      <c r="PH424" s="168"/>
      <c r="PI424" s="167"/>
      <c r="PJ424" s="168"/>
      <c r="PK424" s="168"/>
      <c r="PL424" s="168"/>
      <c r="PM424" s="167"/>
      <c r="PN424" s="168"/>
      <c r="PO424" s="168"/>
      <c r="PP424" s="168"/>
      <c r="PQ424" s="167"/>
      <c r="PR424" s="168"/>
      <c r="PS424" s="168"/>
      <c r="PT424" s="168"/>
      <c r="PU424" s="167"/>
      <c r="PV424" s="168"/>
      <c r="PW424" s="168"/>
      <c r="PX424" s="168"/>
      <c r="PY424" s="167"/>
      <c r="PZ424" s="168"/>
      <c r="QA424" s="168"/>
      <c r="QB424" s="168"/>
      <c r="QC424" s="167"/>
      <c r="QD424" s="168"/>
      <c r="QE424" s="168"/>
      <c r="QF424" s="168"/>
      <c r="QG424" s="167"/>
      <c r="QH424" s="168"/>
      <c r="QI424" s="168"/>
      <c r="QJ424" s="168"/>
      <c r="QK424" s="167"/>
      <c r="QL424" s="168"/>
      <c r="QM424" s="168"/>
      <c r="QN424" s="168"/>
      <c r="QO424" s="167"/>
      <c r="QP424" s="168"/>
      <c r="QQ424" s="168"/>
      <c r="QR424" s="168"/>
      <c r="QS424" s="167"/>
      <c r="QT424" s="168"/>
      <c r="QU424" s="168"/>
      <c r="QV424" s="168"/>
      <c r="QW424" s="167"/>
      <c r="QX424" s="168"/>
      <c r="QY424" s="168"/>
      <c r="QZ424" s="168"/>
      <c r="RA424" s="167"/>
      <c r="RB424" s="168"/>
      <c r="RC424" s="168"/>
      <c r="RD424" s="168"/>
      <c r="RE424" s="167"/>
      <c r="RF424" s="168"/>
      <c r="RG424" s="168"/>
      <c r="RH424" s="168"/>
      <c r="RI424" s="167"/>
      <c r="RJ424" s="168"/>
      <c r="RK424" s="168"/>
      <c r="RL424" s="168"/>
      <c r="RM424" s="167"/>
      <c r="RN424" s="168"/>
      <c r="RO424" s="168"/>
      <c r="RP424" s="168"/>
      <c r="RQ424" s="167"/>
      <c r="RR424" s="168"/>
      <c r="RS424" s="168"/>
      <c r="RT424" s="168"/>
      <c r="RU424" s="167"/>
      <c r="RV424" s="168"/>
      <c r="RW424" s="168"/>
      <c r="RX424" s="168"/>
      <c r="RY424" s="167"/>
      <c r="RZ424" s="168"/>
      <c r="SA424" s="168"/>
      <c r="SB424" s="168"/>
      <c r="SC424" s="167"/>
      <c r="SD424" s="168"/>
      <c r="SE424" s="168"/>
      <c r="SF424" s="168"/>
      <c r="SG424" s="167"/>
      <c r="SH424" s="168"/>
      <c r="SI424" s="168"/>
      <c r="SJ424" s="168"/>
      <c r="SK424" s="167"/>
      <c r="SL424" s="168"/>
      <c r="SM424" s="168"/>
      <c r="SN424" s="168"/>
      <c r="SO424" s="167"/>
      <c r="SP424" s="168"/>
      <c r="SQ424" s="168"/>
      <c r="SR424" s="168"/>
      <c r="SS424" s="167"/>
      <c r="ST424" s="168"/>
      <c r="SU424" s="168"/>
      <c r="SV424" s="168"/>
      <c r="SW424" s="167"/>
      <c r="SX424" s="168"/>
      <c r="SY424" s="168"/>
      <c r="SZ424" s="168"/>
      <c r="TA424" s="167"/>
      <c r="TB424" s="168"/>
      <c r="TC424" s="168"/>
      <c r="TD424" s="168"/>
      <c r="TE424" s="167"/>
      <c r="TF424" s="168"/>
      <c r="TG424" s="168"/>
      <c r="TH424" s="168"/>
      <c r="TI424" s="167"/>
      <c r="TJ424" s="168"/>
      <c r="TK424" s="168"/>
      <c r="TL424" s="168"/>
      <c r="TM424" s="167"/>
      <c r="TN424" s="168"/>
      <c r="TO424" s="168"/>
      <c r="TP424" s="168"/>
      <c r="TQ424" s="167"/>
      <c r="TR424" s="168"/>
      <c r="TS424" s="168"/>
      <c r="TT424" s="168"/>
      <c r="TU424" s="167"/>
      <c r="TV424" s="168"/>
      <c r="TW424" s="168"/>
      <c r="TX424" s="168"/>
      <c r="TY424" s="167"/>
      <c r="TZ424" s="168"/>
      <c r="UA424" s="168"/>
      <c r="UB424" s="168"/>
      <c r="UC424" s="167"/>
      <c r="UD424" s="168"/>
      <c r="UE424" s="168"/>
      <c r="UF424" s="168"/>
      <c r="UG424" s="167"/>
      <c r="UH424" s="168"/>
      <c r="UI424" s="168"/>
      <c r="UJ424" s="168"/>
      <c r="UK424" s="167"/>
      <c r="UL424" s="168"/>
      <c r="UM424" s="168"/>
      <c r="UN424" s="168"/>
      <c r="UO424" s="167"/>
      <c r="UP424" s="168"/>
      <c r="UQ424" s="168"/>
      <c r="UR424" s="168"/>
      <c r="US424" s="167"/>
      <c r="UT424" s="168"/>
      <c r="UU424" s="168"/>
      <c r="UV424" s="168"/>
      <c r="UW424" s="167"/>
      <c r="UX424" s="168"/>
      <c r="UY424" s="168"/>
      <c r="UZ424" s="168"/>
      <c r="VA424" s="167"/>
      <c r="VB424" s="168"/>
      <c r="VC424" s="168"/>
      <c r="VD424" s="168"/>
      <c r="VE424" s="167"/>
      <c r="VF424" s="168"/>
      <c r="VG424" s="168"/>
      <c r="VH424" s="168"/>
      <c r="VI424" s="167"/>
      <c r="VJ424" s="168"/>
      <c r="VK424" s="168"/>
      <c r="VL424" s="168"/>
      <c r="VM424" s="167"/>
      <c r="VN424" s="168"/>
      <c r="VO424" s="168"/>
      <c r="VP424" s="168"/>
      <c r="VQ424" s="167"/>
      <c r="VR424" s="168"/>
      <c r="VS424" s="168"/>
      <c r="VT424" s="168"/>
      <c r="VU424" s="167"/>
      <c r="VV424" s="168"/>
      <c r="VW424" s="168"/>
      <c r="VX424" s="168"/>
      <c r="VY424" s="167"/>
      <c r="VZ424" s="168"/>
      <c r="WA424" s="168"/>
      <c r="WB424" s="168"/>
      <c r="WC424" s="167"/>
      <c r="WD424" s="168"/>
      <c r="WE424" s="168"/>
      <c r="WF424" s="168"/>
      <c r="WG424" s="167"/>
      <c r="WH424" s="168"/>
      <c r="WI424" s="168"/>
      <c r="WJ424" s="168"/>
      <c r="WK424" s="167"/>
      <c r="WL424" s="168"/>
      <c r="WM424" s="168"/>
      <c r="WN424" s="168"/>
      <c r="WO424" s="167"/>
      <c r="WP424" s="168"/>
      <c r="WQ424" s="168"/>
      <c r="WR424" s="168"/>
      <c r="WS424" s="167"/>
      <c r="WT424" s="168"/>
      <c r="WU424" s="168"/>
      <c r="WV424" s="168"/>
      <c r="WW424" s="167"/>
      <c r="WX424" s="168"/>
      <c r="WY424" s="168"/>
      <c r="WZ424" s="168"/>
      <c r="XA424" s="167"/>
      <c r="XB424" s="168"/>
      <c r="XC424" s="168"/>
      <c r="XD424" s="168"/>
      <c r="XE424" s="167"/>
      <c r="XF424" s="168"/>
      <c r="XG424" s="168"/>
      <c r="XH424" s="168"/>
      <c r="XI424" s="167"/>
      <c r="XJ424" s="168"/>
      <c r="XK424" s="168"/>
      <c r="XL424" s="168"/>
      <c r="XM424" s="167"/>
      <c r="XN424" s="168"/>
      <c r="XO424" s="168"/>
      <c r="XP424" s="168"/>
      <c r="XQ424" s="167"/>
      <c r="XR424" s="168"/>
      <c r="XS424" s="168"/>
      <c r="XT424" s="168"/>
      <c r="XU424" s="167"/>
      <c r="XV424" s="168"/>
      <c r="XW424" s="168"/>
      <c r="XX424" s="168"/>
      <c r="XY424" s="167"/>
      <c r="XZ424" s="168"/>
      <c r="YA424" s="168"/>
      <c r="YB424" s="168"/>
      <c r="YC424" s="167"/>
      <c r="YD424" s="168"/>
      <c r="YE424" s="168"/>
      <c r="YF424" s="168"/>
      <c r="YG424" s="167"/>
      <c r="YH424" s="168"/>
      <c r="YI424" s="168"/>
      <c r="YJ424" s="168"/>
      <c r="YK424" s="167"/>
      <c r="YL424" s="168"/>
      <c r="YM424" s="168"/>
      <c r="YN424" s="168"/>
      <c r="YO424" s="167"/>
      <c r="YP424" s="168"/>
      <c r="YQ424" s="168"/>
      <c r="YR424" s="168"/>
      <c r="YS424" s="167"/>
      <c r="YT424" s="168"/>
      <c r="YU424" s="168"/>
      <c r="YV424" s="168"/>
      <c r="YW424" s="167"/>
      <c r="YX424" s="168"/>
      <c r="YY424" s="168"/>
      <c r="YZ424" s="168"/>
      <c r="ZA424" s="167"/>
      <c r="ZB424" s="168"/>
      <c r="ZC424" s="168"/>
      <c r="ZD424" s="168"/>
      <c r="ZE424" s="167"/>
      <c r="ZF424" s="168"/>
      <c r="ZG424" s="168"/>
      <c r="ZH424" s="168"/>
      <c r="ZI424" s="167"/>
      <c r="ZJ424" s="168"/>
      <c r="ZK424" s="168"/>
      <c r="ZL424" s="168"/>
      <c r="ZM424" s="167"/>
      <c r="ZN424" s="168"/>
      <c r="ZO424" s="168"/>
      <c r="ZP424" s="168"/>
      <c r="ZQ424" s="167"/>
      <c r="ZR424" s="168"/>
      <c r="ZS424" s="168"/>
      <c r="ZT424" s="168"/>
      <c r="ZU424" s="167"/>
      <c r="ZV424" s="168"/>
      <c r="ZW424" s="168"/>
      <c r="ZX424" s="168"/>
      <c r="ZY424" s="167"/>
      <c r="ZZ424" s="168"/>
      <c r="AAA424" s="168"/>
      <c r="AAB424" s="168"/>
      <c r="AAC424" s="167"/>
      <c r="AAD424" s="168"/>
      <c r="AAE424" s="168"/>
      <c r="AAF424" s="168"/>
      <c r="AAG424" s="167"/>
      <c r="AAH424" s="168"/>
      <c r="AAI424" s="168"/>
      <c r="AAJ424" s="168"/>
      <c r="AAK424" s="167"/>
      <c r="AAL424" s="168"/>
      <c r="AAM424" s="168"/>
      <c r="AAN424" s="168"/>
      <c r="AAO424" s="167"/>
      <c r="AAP424" s="168"/>
      <c r="AAQ424" s="168"/>
      <c r="AAR424" s="168"/>
      <c r="AAS424" s="167"/>
      <c r="AAT424" s="168"/>
      <c r="AAU424" s="168"/>
      <c r="AAV424" s="168"/>
      <c r="AAW424" s="167"/>
      <c r="AAX424" s="168"/>
      <c r="AAY424" s="168"/>
      <c r="AAZ424" s="168"/>
      <c r="ABA424" s="167"/>
      <c r="ABB424" s="168"/>
      <c r="ABC424" s="168"/>
      <c r="ABD424" s="168"/>
      <c r="ABE424" s="167"/>
      <c r="ABF424" s="168"/>
      <c r="ABG424" s="168"/>
      <c r="ABH424" s="168"/>
      <c r="ABI424" s="167"/>
      <c r="ABJ424" s="168"/>
      <c r="ABK424" s="168"/>
      <c r="ABL424" s="168"/>
      <c r="ABM424" s="167"/>
      <c r="ABN424" s="168"/>
      <c r="ABO424" s="168"/>
      <c r="ABP424" s="168"/>
      <c r="ABQ424" s="167"/>
      <c r="ABR424" s="168"/>
      <c r="ABS424" s="168"/>
      <c r="ABT424" s="168"/>
      <c r="ABU424" s="167"/>
      <c r="ABV424" s="168"/>
      <c r="ABW424" s="168"/>
      <c r="ABX424" s="168"/>
      <c r="ABY424" s="167"/>
      <c r="ABZ424" s="168"/>
      <c r="ACA424" s="168"/>
      <c r="ACB424" s="168"/>
      <c r="ACC424" s="167"/>
      <c r="ACD424" s="168"/>
      <c r="ACE424" s="168"/>
      <c r="ACF424" s="168"/>
      <c r="ACG424" s="167"/>
      <c r="ACH424" s="168"/>
      <c r="ACI424" s="168"/>
      <c r="ACJ424" s="168"/>
      <c r="ACK424" s="167"/>
      <c r="ACL424" s="168"/>
      <c r="ACM424" s="168"/>
      <c r="ACN424" s="168"/>
      <c r="ACO424" s="167"/>
      <c r="ACP424" s="168"/>
      <c r="ACQ424" s="168"/>
      <c r="ACR424" s="168"/>
      <c r="ACS424" s="167"/>
      <c r="ACT424" s="168"/>
      <c r="ACU424" s="168"/>
      <c r="ACV424" s="168"/>
      <c r="ACW424" s="167"/>
      <c r="ACX424" s="168"/>
      <c r="ACY424" s="168"/>
      <c r="ACZ424" s="168"/>
      <c r="ADA424" s="167"/>
      <c r="ADB424" s="168"/>
      <c r="ADC424" s="168"/>
      <c r="ADD424" s="168"/>
      <c r="ADE424" s="167"/>
      <c r="ADF424" s="168"/>
      <c r="ADG424" s="168"/>
      <c r="ADH424" s="168"/>
      <c r="ADI424" s="167"/>
      <c r="ADJ424" s="168"/>
      <c r="ADK424" s="168"/>
      <c r="ADL424" s="168"/>
      <c r="ADM424" s="167"/>
      <c r="ADN424" s="168"/>
      <c r="ADO424" s="168"/>
      <c r="ADP424" s="168"/>
      <c r="ADQ424" s="167"/>
      <c r="ADR424" s="168"/>
      <c r="ADS424" s="168"/>
      <c r="ADT424" s="168"/>
      <c r="ADU424" s="167"/>
      <c r="ADV424" s="168"/>
      <c r="ADW424" s="168"/>
      <c r="ADX424" s="168"/>
      <c r="ADY424" s="167"/>
      <c r="ADZ424" s="168"/>
      <c r="AEA424" s="168"/>
      <c r="AEB424" s="168"/>
      <c r="AEC424" s="167"/>
      <c r="AED424" s="168"/>
      <c r="AEE424" s="168"/>
      <c r="AEF424" s="168"/>
      <c r="AEG424" s="167"/>
      <c r="AEH424" s="168"/>
      <c r="AEI424" s="168"/>
      <c r="AEJ424" s="168"/>
      <c r="AEK424" s="167"/>
      <c r="AEL424" s="168"/>
      <c r="AEM424" s="168"/>
      <c r="AEN424" s="168"/>
      <c r="AEO424" s="167"/>
      <c r="AEP424" s="168"/>
      <c r="AEQ424" s="168"/>
      <c r="AER424" s="168"/>
      <c r="AES424" s="167"/>
      <c r="AET424" s="168"/>
      <c r="AEU424" s="168"/>
      <c r="AEV424" s="168"/>
      <c r="AEW424" s="167"/>
      <c r="AEX424" s="168"/>
      <c r="AEY424" s="168"/>
      <c r="AEZ424" s="168"/>
      <c r="AFA424" s="167"/>
      <c r="AFB424" s="168"/>
      <c r="AFC424" s="168"/>
      <c r="AFD424" s="168"/>
      <c r="AFE424" s="167"/>
      <c r="AFF424" s="168"/>
      <c r="AFG424" s="168"/>
      <c r="AFH424" s="168"/>
      <c r="AFI424" s="167"/>
      <c r="AFJ424" s="168"/>
      <c r="AFK424" s="168"/>
      <c r="AFL424" s="168"/>
      <c r="AFM424" s="167"/>
      <c r="AFN424" s="168"/>
      <c r="AFO424" s="168"/>
      <c r="AFP424" s="168"/>
      <c r="AFQ424" s="167"/>
      <c r="AFR424" s="168"/>
      <c r="AFS424" s="168"/>
      <c r="AFT424" s="168"/>
      <c r="AFU424" s="167"/>
      <c r="AFV424" s="168"/>
      <c r="AFW424" s="168"/>
      <c r="AFX424" s="168"/>
      <c r="AFY424" s="167"/>
      <c r="AFZ424" s="168"/>
      <c r="AGA424" s="168"/>
      <c r="AGB424" s="168"/>
      <c r="AGC424" s="167"/>
      <c r="AGD424" s="168"/>
      <c r="AGE424" s="168"/>
      <c r="AGF424" s="168"/>
      <c r="AGG424" s="167"/>
      <c r="AGH424" s="168"/>
      <c r="AGI424" s="168"/>
      <c r="AGJ424" s="168"/>
      <c r="AGK424" s="167"/>
      <c r="AGL424" s="168"/>
      <c r="AGM424" s="168"/>
      <c r="AGN424" s="168"/>
      <c r="AGO424" s="167"/>
      <c r="AGP424" s="168"/>
      <c r="AGQ424" s="168"/>
      <c r="AGR424" s="168"/>
      <c r="AGS424" s="167"/>
      <c r="AGT424" s="168"/>
      <c r="AGU424" s="168"/>
      <c r="AGV424" s="168"/>
      <c r="AGW424" s="167"/>
      <c r="AGX424" s="168"/>
      <c r="AGY424" s="168"/>
      <c r="AGZ424" s="168"/>
      <c r="AHA424" s="167"/>
      <c r="AHB424" s="168"/>
      <c r="AHC424" s="168"/>
      <c r="AHD424" s="168"/>
      <c r="AHE424" s="167"/>
      <c r="AHF424" s="168"/>
      <c r="AHG424" s="168"/>
      <c r="AHH424" s="168"/>
      <c r="AHI424" s="167"/>
      <c r="AHJ424" s="168"/>
      <c r="AHK424" s="168"/>
      <c r="AHL424" s="168"/>
      <c r="AHM424" s="167"/>
      <c r="AHN424" s="168"/>
      <c r="AHO424" s="168"/>
      <c r="AHP424" s="168"/>
      <c r="AHQ424" s="167"/>
      <c r="AHR424" s="168"/>
      <c r="AHS424" s="168"/>
      <c r="AHT424" s="168"/>
      <c r="AHU424" s="167"/>
      <c r="AHV424" s="168"/>
      <c r="AHW424" s="168"/>
      <c r="AHX424" s="168"/>
      <c r="AHY424" s="167"/>
      <c r="AHZ424" s="168"/>
      <c r="AIA424" s="168"/>
      <c r="AIB424" s="168"/>
      <c r="AIC424" s="167"/>
      <c r="AID424" s="168"/>
      <c r="AIE424" s="168"/>
      <c r="AIF424" s="168"/>
      <c r="AIG424" s="167"/>
      <c r="AIH424" s="168"/>
      <c r="AII424" s="168"/>
      <c r="AIJ424" s="168"/>
      <c r="AIK424" s="167"/>
      <c r="AIL424" s="168"/>
      <c r="AIM424" s="168"/>
      <c r="AIN424" s="168"/>
      <c r="AIO424" s="167"/>
      <c r="AIP424" s="168"/>
      <c r="AIQ424" s="168"/>
      <c r="AIR424" s="168"/>
      <c r="AIS424" s="167"/>
      <c r="AIT424" s="168"/>
      <c r="AIU424" s="168"/>
      <c r="AIV424" s="168"/>
      <c r="AIW424" s="167"/>
      <c r="AIX424" s="168"/>
      <c r="AIY424" s="168"/>
      <c r="AIZ424" s="168"/>
      <c r="AJA424" s="167"/>
      <c r="AJB424" s="168"/>
      <c r="AJC424" s="168"/>
      <c r="AJD424" s="168"/>
      <c r="AJE424" s="167"/>
      <c r="AJF424" s="168"/>
      <c r="AJG424" s="168"/>
      <c r="AJH424" s="168"/>
      <c r="AJI424" s="167"/>
      <c r="AJJ424" s="168"/>
      <c r="AJK424" s="168"/>
      <c r="AJL424" s="168"/>
      <c r="AJM424" s="167"/>
      <c r="AJN424" s="168"/>
      <c r="AJO424" s="168"/>
      <c r="AJP424" s="168"/>
      <c r="AJQ424" s="167"/>
      <c r="AJR424" s="168"/>
      <c r="AJS424" s="168"/>
      <c r="AJT424" s="168"/>
      <c r="AJU424" s="167"/>
      <c r="AJV424" s="168"/>
      <c r="AJW424" s="168"/>
      <c r="AJX424" s="168"/>
      <c r="AJY424" s="167"/>
      <c r="AJZ424" s="168"/>
      <c r="AKA424" s="168"/>
      <c r="AKB424" s="168"/>
      <c r="AKC424" s="167"/>
      <c r="AKD424" s="168"/>
      <c r="AKE424" s="168"/>
      <c r="AKF424" s="168"/>
      <c r="AKG424" s="167"/>
      <c r="AKH424" s="168"/>
      <c r="AKI424" s="168"/>
      <c r="AKJ424" s="168"/>
      <c r="AKK424" s="167"/>
      <c r="AKL424" s="168"/>
      <c r="AKM424" s="168"/>
      <c r="AKN424" s="168"/>
      <c r="AKO424" s="167"/>
      <c r="AKP424" s="168"/>
      <c r="AKQ424" s="168"/>
      <c r="AKR424" s="168"/>
      <c r="AKS424" s="167"/>
      <c r="AKT424" s="168"/>
      <c r="AKU424" s="168"/>
      <c r="AKV424" s="168"/>
      <c r="AKW424" s="167"/>
      <c r="AKX424" s="168"/>
      <c r="AKY424" s="168"/>
      <c r="AKZ424" s="168"/>
      <c r="ALA424" s="167"/>
      <c r="ALB424" s="168"/>
      <c r="ALC424" s="168"/>
      <c r="ALD424" s="168"/>
      <c r="ALE424" s="167"/>
      <c r="ALF424" s="168"/>
      <c r="ALG424" s="168"/>
      <c r="ALH424" s="168"/>
      <c r="ALI424" s="167"/>
      <c r="ALJ424" s="168"/>
      <c r="ALK424" s="168"/>
      <c r="ALL424" s="168"/>
      <c r="ALM424" s="167"/>
      <c r="ALN424" s="168"/>
      <c r="ALO424" s="168"/>
      <c r="ALP424" s="168"/>
      <c r="ALQ424" s="167"/>
      <c r="ALR424" s="168"/>
      <c r="ALS424" s="168"/>
      <c r="ALT424" s="168"/>
      <c r="ALU424" s="167"/>
      <c r="ALV424" s="168"/>
      <c r="ALW424" s="168"/>
      <c r="ALX424" s="168"/>
      <c r="ALY424" s="167"/>
      <c r="ALZ424" s="168"/>
      <c r="AMA424" s="168"/>
      <c r="AMB424" s="168"/>
      <c r="AMC424" s="167"/>
      <c r="AMD424" s="168"/>
      <c r="AME424" s="168"/>
      <c r="AMF424" s="168"/>
      <c r="AMG424" s="167"/>
      <c r="AMH424" s="168"/>
      <c r="AMI424" s="168"/>
      <c r="AMJ424" s="168"/>
      <c r="AMK424" s="167"/>
      <c r="AML424" s="168"/>
      <c r="AMM424" s="168"/>
      <c r="AMN424" s="168"/>
      <c r="AMO424" s="167"/>
      <c r="AMP424" s="168"/>
      <c r="AMQ424" s="168"/>
      <c r="AMR424" s="168"/>
      <c r="AMS424" s="167"/>
      <c r="AMT424" s="168"/>
      <c r="AMU424" s="168"/>
      <c r="AMV424" s="168"/>
      <c r="AMW424" s="167"/>
      <c r="AMX424" s="168"/>
      <c r="AMY424" s="168"/>
      <c r="AMZ424" s="168"/>
      <c r="ANA424" s="167"/>
      <c r="ANB424" s="168"/>
      <c r="ANC424" s="168"/>
      <c r="AND424" s="168"/>
      <c r="ANE424" s="167"/>
      <c r="ANF424" s="168"/>
      <c r="ANG424" s="168"/>
      <c r="ANH424" s="168"/>
      <c r="ANI424" s="167"/>
      <c r="ANJ424" s="168"/>
      <c r="ANK424" s="168"/>
      <c r="ANL424" s="168"/>
      <c r="ANM424" s="167"/>
      <c r="ANN424" s="168"/>
      <c r="ANO424" s="168"/>
      <c r="ANP424" s="168"/>
      <c r="ANQ424" s="167"/>
      <c r="ANR424" s="168"/>
      <c r="ANS424" s="168"/>
      <c r="ANT424" s="168"/>
      <c r="ANU424" s="167"/>
      <c r="ANV424" s="168"/>
      <c r="ANW424" s="168"/>
      <c r="ANX424" s="168"/>
      <c r="ANY424" s="167"/>
      <c r="ANZ424" s="168"/>
      <c r="AOA424" s="168"/>
      <c r="AOB424" s="168"/>
      <c r="AOC424" s="167"/>
      <c r="AOD424" s="168"/>
      <c r="AOE424" s="168"/>
      <c r="AOF424" s="168"/>
      <c r="AOG424" s="167"/>
      <c r="AOH424" s="168"/>
      <c r="AOI424" s="168"/>
      <c r="AOJ424" s="168"/>
      <c r="AOK424" s="167"/>
      <c r="AOL424" s="168"/>
      <c r="AOM424" s="168"/>
      <c r="AON424" s="168"/>
      <c r="AOO424" s="167"/>
      <c r="AOP424" s="168"/>
      <c r="AOQ424" s="168"/>
      <c r="AOR424" s="168"/>
      <c r="AOS424" s="167"/>
      <c r="AOT424" s="168"/>
      <c r="AOU424" s="168"/>
      <c r="AOV424" s="168"/>
      <c r="AOW424" s="167"/>
      <c r="AOX424" s="168"/>
      <c r="AOY424" s="168"/>
      <c r="AOZ424" s="168"/>
      <c r="APA424" s="167"/>
      <c r="APB424" s="168"/>
      <c r="APC424" s="168"/>
      <c r="APD424" s="168"/>
      <c r="APE424" s="167"/>
      <c r="APF424" s="168"/>
      <c r="APG424" s="168"/>
      <c r="APH424" s="168"/>
      <c r="API424" s="167"/>
      <c r="APJ424" s="168"/>
      <c r="APK424" s="168"/>
      <c r="APL424" s="168"/>
      <c r="APM424" s="167"/>
      <c r="APN424" s="168"/>
      <c r="APO424" s="168"/>
      <c r="APP424" s="168"/>
      <c r="APQ424" s="167"/>
      <c r="APR424" s="168"/>
      <c r="APS424" s="168"/>
      <c r="APT424" s="168"/>
      <c r="APU424" s="167"/>
      <c r="APV424" s="168"/>
      <c r="APW424" s="168"/>
      <c r="APX424" s="168"/>
      <c r="APY424" s="167"/>
      <c r="APZ424" s="168"/>
      <c r="AQA424" s="168"/>
      <c r="AQB424" s="168"/>
      <c r="AQC424" s="167"/>
      <c r="AQD424" s="168"/>
      <c r="AQE424" s="168"/>
      <c r="AQF424" s="168"/>
      <c r="AQG424" s="167"/>
      <c r="AQH424" s="168"/>
      <c r="AQI424" s="168"/>
      <c r="AQJ424" s="168"/>
      <c r="AQK424" s="167"/>
      <c r="AQL424" s="168"/>
      <c r="AQM424" s="168"/>
      <c r="AQN424" s="168"/>
      <c r="AQO424" s="167"/>
      <c r="AQP424" s="168"/>
      <c r="AQQ424" s="168"/>
      <c r="AQR424" s="168"/>
      <c r="AQS424" s="167"/>
      <c r="AQT424" s="168"/>
      <c r="AQU424" s="168"/>
      <c r="AQV424" s="168"/>
      <c r="AQW424" s="167"/>
      <c r="AQX424" s="168"/>
      <c r="AQY424" s="168"/>
      <c r="AQZ424" s="168"/>
      <c r="ARA424" s="167"/>
      <c r="ARB424" s="168"/>
      <c r="ARC424" s="168"/>
      <c r="ARD424" s="168"/>
      <c r="ARE424" s="167"/>
      <c r="ARF424" s="168"/>
      <c r="ARG424" s="168"/>
      <c r="ARH424" s="168"/>
      <c r="ARI424" s="167"/>
      <c r="ARJ424" s="168"/>
      <c r="ARK424" s="168"/>
      <c r="ARL424" s="168"/>
      <c r="ARM424" s="167"/>
      <c r="ARN424" s="168"/>
      <c r="ARO424" s="168"/>
      <c r="ARP424" s="168"/>
      <c r="ARQ424" s="167"/>
      <c r="ARR424" s="168"/>
      <c r="ARS424" s="168"/>
      <c r="ART424" s="168"/>
      <c r="ARU424" s="167"/>
      <c r="ARV424" s="168"/>
      <c r="ARW424" s="168"/>
      <c r="ARX424" s="168"/>
      <c r="ARY424" s="167"/>
      <c r="ARZ424" s="168"/>
      <c r="ASA424" s="168"/>
      <c r="ASB424" s="168"/>
      <c r="ASC424" s="167"/>
      <c r="ASD424" s="168"/>
      <c r="ASE424" s="168"/>
      <c r="ASF424" s="168"/>
      <c r="ASG424" s="167"/>
      <c r="ASH424" s="168"/>
      <c r="ASI424" s="168"/>
      <c r="ASJ424" s="168"/>
      <c r="ASK424" s="167"/>
      <c r="ASL424" s="168"/>
      <c r="ASM424" s="168"/>
      <c r="ASN424" s="168"/>
      <c r="ASO424" s="167"/>
      <c r="ASP424" s="168"/>
      <c r="ASQ424" s="168"/>
      <c r="ASR424" s="168"/>
      <c r="ASS424" s="167"/>
      <c r="AST424" s="168"/>
      <c r="ASU424" s="168"/>
      <c r="ASV424" s="168"/>
      <c r="ASW424" s="167"/>
      <c r="ASX424" s="168"/>
      <c r="ASY424" s="168"/>
      <c r="ASZ424" s="168"/>
      <c r="ATA424" s="167"/>
      <c r="ATB424" s="168"/>
      <c r="ATC424" s="168"/>
      <c r="ATD424" s="168"/>
      <c r="ATE424" s="167"/>
      <c r="ATF424" s="168"/>
      <c r="ATG424" s="168"/>
      <c r="ATH424" s="168"/>
      <c r="ATI424" s="167"/>
      <c r="ATJ424" s="168"/>
      <c r="ATK424" s="168"/>
      <c r="ATL424" s="168"/>
      <c r="ATM424" s="167"/>
      <c r="ATN424" s="168"/>
      <c r="ATO424" s="168"/>
      <c r="ATP424" s="168"/>
      <c r="ATQ424" s="167"/>
      <c r="ATR424" s="168"/>
      <c r="ATS424" s="168"/>
      <c r="ATT424" s="168"/>
      <c r="ATU424" s="167"/>
      <c r="ATV424" s="168"/>
      <c r="ATW424" s="168"/>
      <c r="ATX424" s="168"/>
      <c r="ATY424" s="167"/>
      <c r="ATZ424" s="168"/>
      <c r="AUA424" s="168"/>
      <c r="AUB424" s="168"/>
      <c r="AUC424" s="167"/>
      <c r="AUD424" s="168"/>
      <c r="AUE424" s="168"/>
      <c r="AUF424" s="168"/>
      <c r="AUG424" s="167"/>
      <c r="AUH424" s="168"/>
      <c r="AUI424" s="168"/>
      <c r="AUJ424" s="168"/>
      <c r="AUK424" s="167"/>
      <c r="AUL424" s="168"/>
      <c r="AUM424" s="168"/>
      <c r="AUN424" s="168"/>
      <c r="AUO424" s="167"/>
      <c r="AUP424" s="168"/>
      <c r="AUQ424" s="168"/>
      <c r="AUR424" s="168"/>
      <c r="AUS424" s="167"/>
      <c r="AUT424" s="168"/>
      <c r="AUU424" s="168"/>
      <c r="AUV424" s="168"/>
      <c r="AUW424" s="167"/>
      <c r="AUX424" s="168"/>
      <c r="AUY424" s="168"/>
      <c r="AUZ424" s="168"/>
      <c r="AVA424" s="167"/>
      <c r="AVB424" s="168"/>
      <c r="AVC424" s="168"/>
      <c r="AVD424" s="168"/>
      <c r="AVE424" s="167"/>
      <c r="AVF424" s="168"/>
      <c r="AVG424" s="168"/>
      <c r="AVH424" s="168"/>
      <c r="AVI424" s="167"/>
      <c r="AVJ424" s="168"/>
      <c r="AVK424" s="168"/>
      <c r="AVL424" s="168"/>
      <c r="AVM424" s="167"/>
      <c r="AVN424" s="168"/>
      <c r="AVO424" s="168"/>
      <c r="AVP424" s="168"/>
      <c r="AVQ424" s="167"/>
      <c r="AVR424" s="168"/>
      <c r="AVS424" s="168"/>
      <c r="AVT424" s="168"/>
      <c r="AVU424" s="167"/>
      <c r="AVV424" s="168"/>
      <c r="AVW424" s="168"/>
      <c r="AVX424" s="168"/>
      <c r="AVY424" s="167"/>
      <c r="AVZ424" s="168"/>
      <c r="AWA424" s="168"/>
      <c r="AWB424" s="168"/>
      <c r="AWC424" s="167"/>
      <c r="AWD424" s="168"/>
      <c r="AWE424" s="168"/>
      <c r="AWF424" s="168"/>
      <c r="AWG424" s="167"/>
      <c r="AWH424" s="168"/>
      <c r="AWI424" s="168"/>
      <c r="AWJ424" s="168"/>
      <c r="AWK424" s="167"/>
      <c r="AWL424" s="168"/>
      <c r="AWM424" s="168"/>
      <c r="AWN424" s="168"/>
      <c r="AWO424" s="167"/>
      <c r="AWP424" s="168"/>
      <c r="AWQ424" s="168"/>
      <c r="AWR424" s="168"/>
      <c r="AWS424" s="167"/>
      <c r="AWT424" s="168"/>
      <c r="AWU424" s="168"/>
      <c r="AWV424" s="168"/>
      <c r="AWW424" s="167"/>
      <c r="AWX424" s="168"/>
      <c r="AWY424" s="168"/>
      <c r="AWZ424" s="168"/>
      <c r="AXA424" s="167"/>
      <c r="AXB424" s="168"/>
      <c r="AXC424" s="168"/>
      <c r="AXD424" s="168"/>
      <c r="AXE424" s="167"/>
      <c r="AXF424" s="168"/>
      <c r="AXG424" s="168"/>
      <c r="AXH424" s="168"/>
      <c r="AXI424" s="167"/>
      <c r="AXJ424" s="168"/>
      <c r="AXK424" s="168"/>
      <c r="AXL424" s="168"/>
      <c r="AXM424" s="167"/>
      <c r="AXN424" s="168"/>
      <c r="AXO424" s="168"/>
      <c r="AXP424" s="168"/>
      <c r="AXQ424" s="167"/>
      <c r="AXR424" s="168"/>
      <c r="AXS424" s="168"/>
      <c r="AXT424" s="168"/>
      <c r="AXU424" s="167"/>
      <c r="AXV424" s="168"/>
      <c r="AXW424" s="168"/>
      <c r="AXX424" s="168"/>
      <c r="AXY424" s="167"/>
      <c r="AXZ424" s="168"/>
      <c r="AYA424" s="168"/>
      <c r="AYB424" s="168"/>
      <c r="AYC424" s="167"/>
      <c r="AYD424" s="168"/>
      <c r="AYE424" s="168"/>
      <c r="AYF424" s="168"/>
      <c r="AYG424" s="167"/>
      <c r="AYH424" s="168"/>
      <c r="AYI424" s="168"/>
      <c r="AYJ424" s="168"/>
      <c r="AYK424" s="167"/>
      <c r="AYL424" s="168"/>
      <c r="AYM424" s="168"/>
      <c r="AYN424" s="168"/>
      <c r="AYO424" s="167"/>
      <c r="AYP424" s="168"/>
      <c r="AYQ424" s="168"/>
      <c r="AYR424" s="168"/>
      <c r="AYS424" s="167"/>
      <c r="AYT424" s="168"/>
      <c r="AYU424" s="168"/>
      <c r="AYV424" s="168"/>
      <c r="AYW424" s="167"/>
      <c r="AYX424" s="168"/>
      <c r="AYY424" s="168"/>
      <c r="AYZ424" s="168"/>
      <c r="AZA424" s="167"/>
      <c r="AZB424" s="168"/>
      <c r="AZC424" s="168"/>
      <c r="AZD424" s="168"/>
      <c r="AZE424" s="167"/>
      <c r="AZF424" s="168"/>
      <c r="AZG424" s="168"/>
      <c r="AZH424" s="168"/>
      <c r="AZI424" s="167"/>
      <c r="AZJ424" s="168"/>
      <c r="AZK424" s="168"/>
      <c r="AZL424" s="168"/>
      <c r="AZM424" s="167"/>
      <c r="AZN424" s="168"/>
      <c r="AZO424" s="168"/>
      <c r="AZP424" s="168"/>
      <c r="AZQ424" s="167"/>
      <c r="AZR424" s="168"/>
      <c r="AZS424" s="168"/>
      <c r="AZT424" s="168"/>
      <c r="AZU424" s="167"/>
      <c r="AZV424" s="168"/>
      <c r="AZW424" s="168"/>
      <c r="AZX424" s="168"/>
      <c r="AZY424" s="167"/>
      <c r="AZZ424" s="168"/>
      <c r="BAA424" s="168"/>
      <c r="BAB424" s="168"/>
      <c r="BAC424" s="167"/>
      <c r="BAD424" s="168"/>
      <c r="BAE424" s="168"/>
      <c r="BAF424" s="168"/>
      <c r="BAG424" s="167"/>
      <c r="BAH424" s="168"/>
      <c r="BAI424" s="168"/>
      <c r="BAJ424" s="168"/>
      <c r="BAK424" s="167"/>
      <c r="BAL424" s="168"/>
      <c r="BAM424" s="168"/>
      <c r="BAN424" s="168"/>
      <c r="BAO424" s="167"/>
      <c r="BAP424" s="168"/>
      <c r="BAQ424" s="168"/>
      <c r="BAR424" s="168"/>
      <c r="BAS424" s="167"/>
      <c r="BAT424" s="168"/>
      <c r="BAU424" s="168"/>
      <c r="BAV424" s="168"/>
      <c r="BAW424" s="167"/>
      <c r="BAX424" s="168"/>
      <c r="BAY424" s="168"/>
      <c r="BAZ424" s="168"/>
      <c r="BBA424" s="167"/>
      <c r="BBB424" s="168"/>
      <c r="BBC424" s="168"/>
      <c r="BBD424" s="168"/>
      <c r="BBE424" s="167"/>
      <c r="BBF424" s="168"/>
      <c r="BBG424" s="168"/>
      <c r="BBH424" s="168"/>
      <c r="BBI424" s="167"/>
      <c r="BBJ424" s="168"/>
      <c r="BBK424" s="168"/>
      <c r="BBL424" s="168"/>
      <c r="BBM424" s="167"/>
      <c r="BBN424" s="168"/>
      <c r="BBO424" s="168"/>
      <c r="BBP424" s="168"/>
      <c r="BBQ424" s="167"/>
      <c r="BBR424" s="168"/>
      <c r="BBS424" s="168"/>
      <c r="BBT424" s="168"/>
      <c r="BBU424" s="167"/>
      <c r="BBV424" s="168"/>
      <c r="BBW424" s="168"/>
      <c r="BBX424" s="168"/>
      <c r="BBY424" s="167"/>
      <c r="BBZ424" s="168"/>
      <c r="BCA424" s="168"/>
      <c r="BCB424" s="168"/>
      <c r="BCC424" s="167"/>
      <c r="BCD424" s="168"/>
      <c r="BCE424" s="168"/>
      <c r="BCF424" s="168"/>
      <c r="BCG424" s="167"/>
      <c r="BCH424" s="168"/>
      <c r="BCI424" s="168"/>
      <c r="BCJ424" s="168"/>
      <c r="BCK424" s="167"/>
      <c r="BCL424" s="168"/>
      <c r="BCM424" s="168"/>
      <c r="BCN424" s="168"/>
      <c r="BCO424" s="167"/>
      <c r="BCP424" s="168"/>
      <c r="BCQ424" s="168"/>
      <c r="BCR424" s="168"/>
      <c r="BCS424" s="167"/>
      <c r="BCT424" s="168"/>
      <c r="BCU424" s="168"/>
      <c r="BCV424" s="168"/>
      <c r="BCW424" s="167"/>
      <c r="BCX424" s="168"/>
      <c r="BCY424" s="168"/>
      <c r="BCZ424" s="168"/>
      <c r="BDA424" s="167"/>
      <c r="BDB424" s="168"/>
      <c r="BDC424" s="168"/>
      <c r="BDD424" s="168"/>
      <c r="BDE424" s="167"/>
      <c r="BDF424" s="168"/>
      <c r="BDG424" s="168"/>
      <c r="BDH424" s="168"/>
      <c r="BDI424" s="167"/>
      <c r="BDJ424" s="168"/>
      <c r="BDK424" s="168"/>
      <c r="BDL424" s="168"/>
      <c r="BDM424" s="167"/>
      <c r="BDN424" s="168"/>
      <c r="BDO424" s="168"/>
      <c r="BDP424" s="168"/>
      <c r="BDQ424" s="167"/>
      <c r="BDR424" s="168"/>
      <c r="BDS424" s="168"/>
      <c r="BDT424" s="168"/>
      <c r="BDU424" s="167"/>
      <c r="BDV424" s="168"/>
      <c r="BDW424" s="168"/>
      <c r="BDX424" s="168"/>
      <c r="BDY424" s="167"/>
      <c r="BDZ424" s="168"/>
      <c r="BEA424" s="168"/>
      <c r="BEB424" s="168"/>
      <c r="BEC424" s="167"/>
      <c r="BED424" s="168"/>
      <c r="BEE424" s="168"/>
      <c r="BEF424" s="168"/>
      <c r="BEG424" s="167"/>
      <c r="BEH424" s="168"/>
      <c r="BEI424" s="168"/>
      <c r="BEJ424" s="168"/>
      <c r="BEK424" s="167"/>
      <c r="BEL424" s="168"/>
      <c r="BEM424" s="168"/>
      <c r="BEN424" s="168"/>
      <c r="BEO424" s="167"/>
      <c r="BEP424" s="168"/>
      <c r="BEQ424" s="168"/>
      <c r="BER424" s="168"/>
      <c r="BES424" s="167"/>
      <c r="BET424" s="168"/>
      <c r="BEU424" s="168"/>
      <c r="BEV424" s="168"/>
      <c r="BEW424" s="167"/>
      <c r="BEX424" s="168"/>
      <c r="BEY424" s="168"/>
      <c r="BEZ424" s="168"/>
      <c r="BFA424" s="167"/>
      <c r="BFB424" s="168"/>
      <c r="BFC424" s="168"/>
      <c r="BFD424" s="168"/>
      <c r="BFE424" s="167"/>
      <c r="BFF424" s="168"/>
      <c r="BFG424" s="168"/>
      <c r="BFH424" s="168"/>
      <c r="BFI424" s="167"/>
      <c r="BFJ424" s="168"/>
      <c r="BFK424" s="168"/>
      <c r="BFL424" s="168"/>
      <c r="BFM424" s="167"/>
      <c r="BFN424" s="168"/>
      <c r="BFO424" s="168"/>
      <c r="BFP424" s="168"/>
      <c r="BFQ424" s="167"/>
      <c r="BFR424" s="168"/>
      <c r="BFS424" s="168"/>
      <c r="BFT424" s="168"/>
      <c r="BFU424" s="167"/>
      <c r="BFV424" s="168"/>
      <c r="BFW424" s="168"/>
      <c r="BFX424" s="168"/>
      <c r="BFY424" s="167"/>
      <c r="BFZ424" s="168"/>
      <c r="BGA424" s="168"/>
      <c r="BGB424" s="168"/>
      <c r="BGC424" s="167"/>
      <c r="BGD424" s="168"/>
      <c r="BGE424" s="168"/>
      <c r="BGF424" s="168"/>
      <c r="BGG424" s="167"/>
      <c r="BGH424" s="168"/>
      <c r="BGI424" s="168"/>
      <c r="BGJ424" s="168"/>
      <c r="BGK424" s="167"/>
      <c r="BGL424" s="168"/>
      <c r="BGM424" s="168"/>
      <c r="BGN424" s="168"/>
      <c r="BGO424" s="167"/>
      <c r="BGP424" s="168"/>
      <c r="BGQ424" s="168"/>
      <c r="BGR424" s="168"/>
      <c r="BGS424" s="167"/>
      <c r="BGT424" s="168"/>
      <c r="BGU424" s="168"/>
      <c r="BGV424" s="168"/>
      <c r="BGW424" s="167"/>
      <c r="BGX424" s="168"/>
      <c r="BGY424" s="168"/>
      <c r="BGZ424" s="168"/>
      <c r="BHA424" s="167"/>
      <c r="BHB424" s="168"/>
      <c r="BHC424" s="168"/>
      <c r="BHD424" s="168"/>
      <c r="BHE424" s="167"/>
      <c r="BHF424" s="168"/>
      <c r="BHG424" s="168"/>
      <c r="BHH424" s="168"/>
      <c r="BHI424" s="167"/>
      <c r="BHJ424" s="168"/>
      <c r="BHK424" s="168"/>
      <c r="BHL424" s="168"/>
      <c r="BHM424" s="167"/>
      <c r="BHN424" s="168"/>
      <c r="BHO424" s="168"/>
      <c r="BHP424" s="168"/>
      <c r="BHQ424" s="167"/>
      <c r="BHR424" s="168"/>
      <c r="BHS424" s="168"/>
      <c r="BHT424" s="168"/>
      <c r="BHU424" s="167"/>
      <c r="BHV424" s="168"/>
      <c r="BHW424" s="168"/>
      <c r="BHX424" s="168"/>
      <c r="BHY424" s="167"/>
      <c r="BHZ424" s="168"/>
      <c r="BIA424" s="168"/>
      <c r="BIB424" s="168"/>
      <c r="BIC424" s="167"/>
      <c r="BID424" s="168"/>
      <c r="BIE424" s="168"/>
      <c r="BIF424" s="168"/>
      <c r="BIG424" s="167"/>
      <c r="BIH424" s="168"/>
      <c r="BII424" s="168"/>
      <c r="BIJ424" s="168"/>
      <c r="BIK424" s="167"/>
      <c r="BIL424" s="168"/>
      <c r="BIM424" s="168"/>
      <c r="BIN424" s="168"/>
      <c r="BIO424" s="167"/>
      <c r="BIP424" s="168"/>
      <c r="BIQ424" s="168"/>
      <c r="BIR424" s="168"/>
      <c r="BIS424" s="167"/>
      <c r="BIT424" s="168"/>
      <c r="BIU424" s="168"/>
      <c r="BIV424" s="168"/>
      <c r="BIW424" s="167"/>
      <c r="BIX424" s="168"/>
      <c r="BIY424" s="168"/>
      <c r="BIZ424" s="168"/>
      <c r="BJA424" s="167"/>
      <c r="BJB424" s="168"/>
      <c r="BJC424" s="168"/>
      <c r="BJD424" s="168"/>
      <c r="BJE424" s="167"/>
      <c r="BJF424" s="168"/>
      <c r="BJG424" s="168"/>
      <c r="BJH424" s="168"/>
      <c r="BJI424" s="167"/>
      <c r="BJJ424" s="168"/>
      <c r="BJK424" s="168"/>
      <c r="BJL424" s="168"/>
      <c r="BJM424" s="167"/>
      <c r="BJN424" s="168"/>
      <c r="BJO424" s="168"/>
      <c r="BJP424" s="168"/>
      <c r="BJQ424" s="167"/>
      <c r="BJR424" s="168"/>
      <c r="BJS424" s="168"/>
      <c r="BJT424" s="168"/>
      <c r="BJU424" s="167"/>
      <c r="BJV424" s="168"/>
      <c r="BJW424" s="168"/>
      <c r="BJX424" s="168"/>
      <c r="BJY424" s="167"/>
      <c r="BJZ424" s="168"/>
      <c r="BKA424" s="168"/>
      <c r="BKB424" s="168"/>
      <c r="BKC424" s="167"/>
      <c r="BKD424" s="168"/>
      <c r="BKE424" s="168"/>
      <c r="BKF424" s="168"/>
      <c r="BKG424" s="167"/>
      <c r="BKH424" s="168"/>
      <c r="BKI424" s="168"/>
      <c r="BKJ424" s="168"/>
      <c r="BKK424" s="167"/>
      <c r="BKL424" s="168"/>
      <c r="BKM424" s="168"/>
      <c r="BKN424" s="168"/>
      <c r="BKO424" s="167"/>
      <c r="BKP424" s="168"/>
      <c r="BKQ424" s="168"/>
      <c r="BKR424" s="168"/>
      <c r="BKS424" s="167"/>
      <c r="BKT424" s="168"/>
      <c r="BKU424" s="168"/>
      <c r="BKV424" s="168"/>
      <c r="BKW424" s="167"/>
      <c r="BKX424" s="168"/>
      <c r="BKY424" s="168"/>
      <c r="BKZ424" s="168"/>
      <c r="BLA424" s="167"/>
      <c r="BLB424" s="168"/>
      <c r="BLC424" s="168"/>
      <c r="BLD424" s="168"/>
      <c r="BLE424" s="167"/>
      <c r="BLF424" s="168"/>
      <c r="BLG424" s="168"/>
      <c r="BLH424" s="168"/>
      <c r="BLI424" s="167"/>
      <c r="BLJ424" s="168"/>
      <c r="BLK424" s="168"/>
      <c r="BLL424" s="168"/>
      <c r="BLM424" s="167"/>
      <c r="BLN424" s="168"/>
      <c r="BLO424" s="168"/>
      <c r="BLP424" s="168"/>
      <c r="BLQ424" s="167"/>
      <c r="BLR424" s="168"/>
      <c r="BLS424" s="168"/>
      <c r="BLT424" s="168"/>
      <c r="BLU424" s="167"/>
      <c r="BLV424" s="168"/>
      <c r="BLW424" s="168"/>
      <c r="BLX424" s="168"/>
      <c r="BLY424" s="167"/>
      <c r="BLZ424" s="168"/>
      <c r="BMA424" s="168"/>
      <c r="BMB424" s="168"/>
      <c r="BMC424" s="167"/>
      <c r="BMD424" s="168"/>
      <c r="BME424" s="168"/>
      <c r="BMF424" s="168"/>
      <c r="BMG424" s="167"/>
      <c r="BMH424" s="168"/>
      <c r="BMI424" s="168"/>
      <c r="BMJ424" s="168"/>
      <c r="BMK424" s="167"/>
      <c r="BML424" s="168"/>
      <c r="BMM424" s="168"/>
      <c r="BMN424" s="168"/>
      <c r="BMO424" s="167"/>
      <c r="BMP424" s="168"/>
      <c r="BMQ424" s="168"/>
      <c r="BMR424" s="168"/>
      <c r="BMS424" s="167"/>
      <c r="BMT424" s="168"/>
      <c r="BMU424" s="168"/>
      <c r="BMV424" s="168"/>
      <c r="BMW424" s="167"/>
      <c r="BMX424" s="168"/>
      <c r="BMY424" s="168"/>
      <c r="BMZ424" s="168"/>
      <c r="BNA424" s="167"/>
      <c r="BNB424" s="168"/>
      <c r="BNC424" s="168"/>
      <c r="BND424" s="168"/>
      <c r="BNE424" s="167"/>
      <c r="BNF424" s="168"/>
      <c r="BNG424" s="168"/>
      <c r="BNH424" s="168"/>
      <c r="BNI424" s="167"/>
      <c r="BNJ424" s="168"/>
      <c r="BNK424" s="168"/>
      <c r="BNL424" s="168"/>
      <c r="BNM424" s="167"/>
      <c r="BNN424" s="168"/>
      <c r="BNO424" s="168"/>
      <c r="BNP424" s="168"/>
      <c r="BNQ424" s="167"/>
      <c r="BNR424" s="168"/>
      <c r="BNS424" s="168"/>
      <c r="BNT424" s="168"/>
      <c r="BNU424" s="167"/>
      <c r="BNV424" s="168"/>
      <c r="BNW424" s="168"/>
      <c r="BNX424" s="168"/>
      <c r="BNY424" s="167"/>
      <c r="BNZ424" s="168"/>
      <c r="BOA424" s="168"/>
      <c r="BOB424" s="168"/>
      <c r="BOC424" s="167"/>
      <c r="BOD424" s="168"/>
      <c r="BOE424" s="168"/>
      <c r="BOF424" s="168"/>
      <c r="BOG424" s="167"/>
      <c r="BOH424" s="168"/>
      <c r="BOI424" s="168"/>
      <c r="BOJ424" s="168"/>
      <c r="BOK424" s="167"/>
      <c r="BOL424" s="168"/>
      <c r="BOM424" s="168"/>
      <c r="BON424" s="168"/>
      <c r="BOO424" s="167"/>
      <c r="BOP424" s="168"/>
      <c r="BOQ424" s="168"/>
      <c r="BOR424" s="168"/>
      <c r="BOS424" s="167"/>
      <c r="BOT424" s="168"/>
      <c r="BOU424" s="168"/>
      <c r="BOV424" s="168"/>
      <c r="BOW424" s="167"/>
      <c r="BOX424" s="168"/>
      <c r="BOY424" s="168"/>
      <c r="BOZ424" s="168"/>
      <c r="BPA424" s="167"/>
      <c r="BPB424" s="168"/>
      <c r="BPC424" s="168"/>
      <c r="BPD424" s="168"/>
      <c r="BPE424" s="167"/>
      <c r="BPF424" s="168"/>
      <c r="BPG424" s="168"/>
      <c r="BPH424" s="168"/>
      <c r="BPI424" s="167"/>
      <c r="BPJ424" s="168"/>
      <c r="BPK424" s="168"/>
      <c r="BPL424" s="168"/>
      <c r="BPM424" s="167"/>
      <c r="BPN424" s="168"/>
      <c r="BPO424" s="168"/>
      <c r="BPP424" s="168"/>
      <c r="BPQ424" s="167"/>
      <c r="BPR424" s="168"/>
      <c r="BPS424" s="168"/>
      <c r="BPT424" s="168"/>
      <c r="BPU424" s="167"/>
      <c r="BPV424" s="168"/>
      <c r="BPW424" s="168"/>
      <c r="BPX424" s="168"/>
      <c r="BPY424" s="167"/>
      <c r="BPZ424" s="168"/>
      <c r="BQA424" s="168"/>
      <c r="BQB424" s="168"/>
      <c r="BQC424" s="167"/>
      <c r="BQD424" s="168"/>
      <c r="BQE424" s="168"/>
      <c r="BQF424" s="168"/>
      <c r="BQG424" s="167"/>
      <c r="BQH424" s="168"/>
      <c r="BQI424" s="168"/>
      <c r="BQJ424" s="168"/>
      <c r="BQK424" s="167"/>
      <c r="BQL424" s="168"/>
      <c r="BQM424" s="168"/>
      <c r="BQN424" s="168"/>
      <c r="BQO424" s="167"/>
      <c r="BQP424" s="168"/>
      <c r="BQQ424" s="168"/>
      <c r="BQR424" s="168"/>
      <c r="BQS424" s="167"/>
      <c r="BQT424" s="168"/>
      <c r="BQU424" s="168"/>
      <c r="BQV424" s="168"/>
      <c r="BQW424" s="167"/>
      <c r="BQX424" s="168"/>
      <c r="BQY424" s="168"/>
      <c r="BQZ424" s="168"/>
      <c r="BRA424" s="167"/>
      <c r="BRB424" s="168"/>
      <c r="BRC424" s="168"/>
      <c r="BRD424" s="168"/>
      <c r="BRE424" s="167"/>
      <c r="BRF424" s="168"/>
      <c r="BRG424" s="168"/>
      <c r="BRH424" s="168"/>
      <c r="BRI424" s="167"/>
      <c r="BRJ424" s="168"/>
      <c r="BRK424" s="168"/>
      <c r="BRL424" s="168"/>
      <c r="BRM424" s="167"/>
      <c r="BRN424" s="168"/>
      <c r="BRO424" s="168"/>
      <c r="BRP424" s="168"/>
      <c r="BRQ424" s="167"/>
      <c r="BRR424" s="168"/>
      <c r="BRS424" s="168"/>
      <c r="BRT424" s="168"/>
      <c r="BRU424" s="167"/>
      <c r="BRV424" s="168"/>
      <c r="BRW424" s="168"/>
      <c r="BRX424" s="168"/>
      <c r="BRY424" s="167"/>
      <c r="BRZ424" s="168"/>
      <c r="BSA424" s="168"/>
      <c r="BSB424" s="168"/>
      <c r="BSC424" s="167"/>
      <c r="BSD424" s="168"/>
      <c r="BSE424" s="168"/>
      <c r="BSF424" s="168"/>
      <c r="BSG424" s="167"/>
      <c r="BSH424" s="168"/>
      <c r="BSI424" s="168"/>
      <c r="BSJ424" s="168"/>
      <c r="BSK424" s="167"/>
      <c r="BSL424" s="168"/>
      <c r="BSM424" s="168"/>
      <c r="BSN424" s="168"/>
      <c r="BSO424" s="167"/>
      <c r="BSP424" s="168"/>
      <c r="BSQ424" s="168"/>
      <c r="BSR424" s="168"/>
      <c r="BSS424" s="167"/>
      <c r="BST424" s="168"/>
      <c r="BSU424" s="168"/>
      <c r="BSV424" s="168"/>
      <c r="BSW424" s="167"/>
      <c r="BSX424" s="168"/>
      <c r="BSY424" s="168"/>
      <c r="BSZ424" s="168"/>
      <c r="BTA424" s="167"/>
      <c r="BTB424" s="168"/>
      <c r="BTC424" s="168"/>
      <c r="BTD424" s="168"/>
      <c r="BTE424" s="167"/>
      <c r="BTF424" s="168"/>
      <c r="BTG424" s="168"/>
      <c r="BTH424" s="168"/>
      <c r="BTI424" s="167"/>
      <c r="BTJ424" s="168"/>
      <c r="BTK424" s="168"/>
      <c r="BTL424" s="168"/>
      <c r="BTM424" s="167"/>
      <c r="BTN424" s="168"/>
      <c r="BTO424" s="168"/>
      <c r="BTP424" s="168"/>
      <c r="BTQ424" s="167"/>
      <c r="BTR424" s="168"/>
      <c r="BTS424" s="168"/>
      <c r="BTT424" s="168"/>
      <c r="BTU424" s="167"/>
      <c r="BTV424" s="168"/>
      <c r="BTW424" s="168"/>
      <c r="BTX424" s="168"/>
      <c r="BTY424" s="167"/>
      <c r="BTZ424" s="168"/>
      <c r="BUA424" s="168"/>
      <c r="BUB424" s="168"/>
      <c r="BUC424" s="167"/>
      <c r="BUD424" s="168"/>
      <c r="BUE424" s="168"/>
      <c r="BUF424" s="168"/>
      <c r="BUG424" s="167"/>
      <c r="BUH424" s="168"/>
      <c r="BUI424" s="168"/>
      <c r="BUJ424" s="168"/>
      <c r="BUK424" s="167"/>
      <c r="BUL424" s="168"/>
      <c r="BUM424" s="168"/>
      <c r="BUN424" s="168"/>
      <c r="BUO424" s="167"/>
      <c r="BUP424" s="168"/>
      <c r="BUQ424" s="168"/>
      <c r="BUR424" s="168"/>
      <c r="BUS424" s="167"/>
      <c r="BUT424" s="168"/>
      <c r="BUU424" s="168"/>
      <c r="BUV424" s="168"/>
      <c r="BUW424" s="167"/>
      <c r="BUX424" s="168"/>
      <c r="BUY424" s="168"/>
      <c r="BUZ424" s="168"/>
      <c r="BVA424" s="167"/>
      <c r="BVB424" s="168"/>
      <c r="BVC424" s="168"/>
      <c r="BVD424" s="168"/>
      <c r="BVE424" s="167"/>
      <c r="BVF424" s="168"/>
      <c r="BVG424" s="168"/>
      <c r="BVH424" s="168"/>
      <c r="BVI424" s="167"/>
      <c r="BVJ424" s="168"/>
      <c r="BVK424" s="168"/>
      <c r="BVL424" s="168"/>
      <c r="BVM424" s="167"/>
      <c r="BVN424" s="168"/>
      <c r="BVO424" s="168"/>
      <c r="BVP424" s="168"/>
      <c r="BVQ424" s="167"/>
      <c r="BVR424" s="168"/>
      <c r="BVS424" s="168"/>
      <c r="BVT424" s="168"/>
      <c r="BVU424" s="167"/>
      <c r="BVV424" s="168"/>
      <c r="BVW424" s="168"/>
      <c r="BVX424" s="168"/>
      <c r="BVY424" s="167"/>
      <c r="BVZ424" s="168"/>
      <c r="BWA424" s="168"/>
      <c r="BWB424" s="168"/>
      <c r="BWC424" s="167"/>
      <c r="BWD424" s="168"/>
      <c r="BWE424" s="168"/>
      <c r="BWF424" s="168"/>
      <c r="BWG424" s="167"/>
      <c r="BWH424" s="168"/>
      <c r="BWI424" s="168"/>
      <c r="BWJ424" s="168"/>
      <c r="BWK424" s="167"/>
      <c r="BWL424" s="168"/>
      <c r="BWM424" s="168"/>
      <c r="BWN424" s="168"/>
      <c r="BWO424" s="167"/>
      <c r="BWP424" s="168"/>
      <c r="BWQ424" s="168"/>
      <c r="BWR424" s="168"/>
      <c r="BWS424" s="167"/>
      <c r="BWT424" s="168"/>
      <c r="BWU424" s="168"/>
      <c r="BWV424" s="168"/>
      <c r="BWW424" s="167"/>
      <c r="BWX424" s="168"/>
      <c r="BWY424" s="168"/>
      <c r="BWZ424" s="168"/>
      <c r="BXA424" s="167"/>
      <c r="BXB424" s="168"/>
      <c r="BXC424" s="168"/>
      <c r="BXD424" s="168"/>
      <c r="BXE424" s="167"/>
      <c r="BXF424" s="168"/>
      <c r="BXG424" s="168"/>
      <c r="BXH424" s="168"/>
      <c r="BXI424" s="167"/>
      <c r="BXJ424" s="168"/>
      <c r="BXK424" s="168"/>
      <c r="BXL424" s="168"/>
      <c r="BXM424" s="167"/>
      <c r="BXN424" s="168"/>
      <c r="BXO424" s="168"/>
      <c r="BXP424" s="168"/>
      <c r="BXQ424" s="167"/>
      <c r="BXR424" s="168"/>
      <c r="BXS424" s="168"/>
      <c r="BXT424" s="168"/>
      <c r="BXU424" s="167"/>
      <c r="BXV424" s="168"/>
      <c r="BXW424" s="168"/>
      <c r="BXX424" s="168"/>
      <c r="BXY424" s="167"/>
      <c r="BXZ424" s="168"/>
      <c r="BYA424" s="168"/>
      <c r="BYB424" s="168"/>
      <c r="BYC424" s="167"/>
      <c r="BYD424" s="168"/>
      <c r="BYE424" s="168"/>
      <c r="BYF424" s="168"/>
      <c r="BYG424" s="167"/>
      <c r="BYH424" s="168"/>
      <c r="BYI424" s="168"/>
      <c r="BYJ424" s="168"/>
      <c r="BYK424" s="167"/>
      <c r="BYL424" s="168"/>
      <c r="BYM424" s="168"/>
      <c r="BYN424" s="168"/>
      <c r="BYO424" s="167"/>
      <c r="BYP424" s="168"/>
      <c r="BYQ424" s="168"/>
      <c r="BYR424" s="168"/>
      <c r="BYS424" s="167"/>
      <c r="BYT424" s="168"/>
      <c r="BYU424" s="168"/>
      <c r="BYV424" s="168"/>
      <c r="BYW424" s="167"/>
      <c r="BYX424" s="168"/>
      <c r="BYY424" s="168"/>
      <c r="BYZ424" s="168"/>
      <c r="BZA424" s="167"/>
      <c r="BZB424" s="168"/>
      <c r="BZC424" s="168"/>
      <c r="BZD424" s="168"/>
      <c r="BZE424" s="167"/>
      <c r="BZF424" s="168"/>
      <c r="BZG424" s="168"/>
      <c r="BZH424" s="168"/>
      <c r="BZI424" s="167"/>
      <c r="BZJ424" s="168"/>
      <c r="BZK424" s="168"/>
      <c r="BZL424" s="168"/>
      <c r="BZM424" s="167"/>
      <c r="BZN424" s="168"/>
      <c r="BZO424" s="168"/>
      <c r="BZP424" s="168"/>
      <c r="BZQ424" s="167"/>
      <c r="BZR424" s="168"/>
      <c r="BZS424" s="168"/>
      <c r="BZT424" s="168"/>
      <c r="BZU424" s="167"/>
      <c r="BZV424" s="168"/>
      <c r="BZW424" s="168"/>
      <c r="BZX424" s="168"/>
      <c r="BZY424" s="167"/>
      <c r="BZZ424" s="168"/>
      <c r="CAA424" s="168"/>
      <c r="CAB424" s="168"/>
      <c r="CAC424" s="167"/>
      <c r="CAD424" s="168"/>
      <c r="CAE424" s="168"/>
      <c r="CAF424" s="168"/>
      <c r="CAG424" s="167"/>
      <c r="CAH424" s="168"/>
      <c r="CAI424" s="168"/>
      <c r="CAJ424" s="168"/>
      <c r="CAK424" s="167"/>
      <c r="CAL424" s="168"/>
      <c r="CAM424" s="168"/>
      <c r="CAN424" s="168"/>
      <c r="CAO424" s="167"/>
      <c r="CAP424" s="168"/>
      <c r="CAQ424" s="168"/>
      <c r="CAR424" s="168"/>
      <c r="CAS424" s="167"/>
      <c r="CAT424" s="168"/>
      <c r="CAU424" s="168"/>
      <c r="CAV424" s="168"/>
      <c r="CAW424" s="167"/>
      <c r="CAX424" s="168"/>
      <c r="CAY424" s="168"/>
      <c r="CAZ424" s="168"/>
      <c r="CBA424" s="167"/>
      <c r="CBB424" s="168"/>
      <c r="CBC424" s="168"/>
      <c r="CBD424" s="168"/>
      <c r="CBE424" s="167"/>
      <c r="CBF424" s="168"/>
      <c r="CBG424" s="168"/>
      <c r="CBH424" s="168"/>
      <c r="CBI424" s="167"/>
      <c r="CBJ424" s="168"/>
      <c r="CBK424" s="168"/>
      <c r="CBL424" s="168"/>
      <c r="CBM424" s="167"/>
      <c r="CBN424" s="168"/>
      <c r="CBO424" s="168"/>
      <c r="CBP424" s="168"/>
      <c r="CBQ424" s="167"/>
      <c r="CBR424" s="168"/>
      <c r="CBS424" s="168"/>
      <c r="CBT424" s="168"/>
      <c r="CBU424" s="167"/>
      <c r="CBV424" s="168"/>
      <c r="CBW424" s="168"/>
      <c r="CBX424" s="168"/>
      <c r="CBY424" s="167"/>
      <c r="CBZ424" s="168"/>
      <c r="CCA424" s="168"/>
      <c r="CCB424" s="168"/>
      <c r="CCC424" s="167"/>
      <c r="CCD424" s="168"/>
      <c r="CCE424" s="168"/>
      <c r="CCF424" s="168"/>
      <c r="CCG424" s="167"/>
      <c r="CCH424" s="168"/>
      <c r="CCI424" s="168"/>
      <c r="CCJ424" s="168"/>
      <c r="CCK424" s="167"/>
      <c r="CCL424" s="168"/>
      <c r="CCM424" s="168"/>
      <c r="CCN424" s="168"/>
      <c r="CCO424" s="167"/>
      <c r="CCP424" s="168"/>
      <c r="CCQ424" s="168"/>
      <c r="CCR424" s="168"/>
      <c r="CCS424" s="167"/>
      <c r="CCT424" s="168"/>
      <c r="CCU424" s="168"/>
      <c r="CCV424" s="168"/>
      <c r="CCW424" s="167"/>
      <c r="CCX424" s="168"/>
      <c r="CCY424" s="168"/>
      <c r="CCZ424" s="168"/>
      <c r="CDA424" s="167"/>
      <c r="CDB424" s="168"/>
      <c r="CDC424" s="168"/>
      <c r="CDD424" s="168"/>
      <c r="CDE424" s="167"/>
      <c r="CDF424" s="168"/>
      <c r="CDG424" s="168"/>
      <c r="CDH424" s="168"/>
      <c r="CDI424" s="167"/>
      <c r="CDJ424" s="168"/>
      <c r="CDK424" s="168"/>
      <c r="CDL424" s="168"/>
      <c r="CDM424" s="167"/>
      <c r="CDN424" s="168"/>
      <c r="CDO424" s="168"/>
      <c r="CDP424" s="168"/>
      <c r="CDQ424" s="167"/>
      <c r="CDR424" s="168"/>
      <c r="CDS424" s="168"/>
      <c r="CDT424" s="168"/>
      <c r="CDU424" s="167"/>
      <c r="CDV424" s="168"/>
      <c r="CDW424" s="168"/>
      <c r="CDX424" s="168"/>
      <c r="CDY424" s="167"/>
      <c r="CDZ424" s="168"/>
      <c r="CEA424" s="168"/>
      <c r="CEB424" s="168"/>
      <c r="CEC424" s="167"/>
      <c r="CED424" s="168"/>
      <c r="CEE424" s="168"/>
      <c r="CEF424" s="168"/>
      <c r="CEG424" s="167"/>
      <c r="CEH424" s="168"/>
      <c r="CEI424" s="168"/>
      <c r="CEJ424" s="168"/>
      <c r="CEK424" s="167"/>
      <c r="CEL424" s="168"/>
      <c r="CEM424" s="168"/>
      <c r="CEN424" s="168"/>
      <c r="CEO424" s="167"/>
      <c r="CEP424" s="168"/>
      <c r="CEQ424" s="168"/>
      <c r="CER424" s="168"/>
      <c r="CES424" s="167"/>
      <c r="CET424" s="168"/>
      <c r="CEU424" s="168"/>
      <c r="CEV424" s="168"/>
      <c r="CEW424" s="167"/>
      <c r="CEX424" s="168"/>
      <c r="CEY424" s="168"/>
      <c r="CEZ424" s="168"/>
      <c r="CFA424" s="167"/>
      <c r="CFB424" s="168"/>
      <c r="CFC424" s="168"/>
      <c r="CFD424" s="168"/>
      <c r="CFE424" s="167"/>
      <c r="CFF424" s="168"/>
      <c r="CFG424" s="168"/>
      <c r="CFH424" s="168"/>
      <c r="CFI424" s="167"/>
      <c r="CFJ424" s="168"/>
      <c r="CFK424" s="168"/>
      <c r="CFL424" s="168"/>
      <c r="CFM424" s="167"/>
      <c r="CFN424" s="168"/>
      <c r="CFO424" s="168"/>
      <c r="CFP424" s="168"/>
      <c r="CFQ424" s="167"/>
      <c r="CFR424" s="168"/>
      <c r="CFS424" s="168"/>
      <c r="CFT424" s="168"/>
      <c r="CFU424" s="167"/>
      <c r="CFV424" s="168"/>
      <c r="CFW424" s="168"/>
      <c r="CFX424" s="168"/>
      <c r="CFY424" s="167"/>
      <c r="CFZ424" s="168"/>
      <c r="CGA424" s="168"/>
      <c r="CGB424" s="168"/>
      <c r="CGC424" s="167"/>
      <c r="CGD424" s="168"/>
      <c r="CGE424" s="168"/>
      <c r="CGF424" s="168"/>
      <c r="CGG424" s="167"/>
      <c r="CGH424" s="168"/>
      <c r="CGI424" s="168"/>
      <c r="CGJ424" s="168"/>
      <c r="CGK424" s="167"/>
      <c r="CGL424" s="168"/>
      <c r="CGM424" s="168"/>
      <c r="CGN424" s="168"/>
      <c r="CGO424" s="167"/>
      <c r="CGP424" s="168"/>
      <c r="CGQ424" s="168"/>
      <c r="CGR424" s="168"/>
      <c r="CGS424" s="167"/>
      <c r="CGT424" s="168"/>
      <c r="CGU424" s="168"/>
      <c r="CGV424" s="168"/>
      <c r="CGW424" s="167"/>
      <c r="CGX424" s="168"/>
      <c r="CGY424" s="168"/>
      <c r="CGZ424" s="168"/>
      <c r="CHA424" s="167"/>
      <c r="CHB424" s="168"/>
      <c r="CHC424" s="168"/>
      <c r="CHD424" s="168"/>
      <c r="CHE424" s="167"/>
      <c r="CHF424" s="168"/>
      <c r="CHG424" s="168"/>
      <c r="CHH424" s="168"/>
      <c r="CHI424" s="167"/>
      <c r="CHJ424" s="168"/>
      <c r="CHK424" s="168"/>
      <c r="CHL424" s="168"/>
      <c r="CHM424" s="167"/>
      <c r="CHN424" s="168"/>
      <c r="CHO424" s="168"/>
      <c r="CHP424" s="168"/>
      <c r="CHQ424" s="167"/>
      <c r="CHR424" s="168"/>
      <c r="CHS424" s="168"/>
      <c r="CHT424" s="168"/>
      <c r="CHU424" s="167"/>
      <c r="CHV424" s="168"/>
      <c r="CHW424" s="168"/>
      <c r="CHX424" s="168"/>
      <c r="CHY424" s="167"/>
      <c r="CHZ424" s="168"/>
      <c r="CIA424" s="168"/>
      <c r="CIB424" s="168"/>
      <c r="CIC424" s="167"/>
      <c r="CID424" s="168"/>
      <c r="CIE424" s="168"/>
      <c r="CIF424" s="168"/>
      <c r="CIG424" s="167"/>
      <c r="CIH424" s="168"/>
      <c r="CII424" s="168"/>
      <c r="CIJ424" s="168"/>
      <c r="CIK424" s="167"/>
      <c r="CIL424" s="168"/>
      <c r="CIM424" s="168"/>
      <c r="CIN424" s="168"/>
      <c r="CIO424" s="167"/>
      <c r="CIP424" s="168"/>
      <c r="CIQ424" s="168"/>
      <c r="CIR424" s="168"/>
      <c r="CIS424" s="167"/>
      <c r="CIT424" s="168"/>
      <c r="CIU424" s="168"/>
      <c r="CIV424" s="168"/>
      <c r="CIW424" s="167"/>
      <c r="CIX424" s="168"/>
      <c r="CIY424" s="168"/>
      <c r="CIZ424" s="168"/>
      <c r="CJA424" s="167"/>
      <c r="CJB424" s="168"/>
      <c r="CJC424" s="168"/>
      <c r="CJD424" s="168"/>
      <c r="CJE424" s="167"/>
      <c r="CJF424" s="168"/>
      <c r="CJG424" s="168"/>
      <c r="CJH424" s="168"/>
      <c r="CJI424" s="167"/>
      <c r="CJJ424" s="168"/>
      <c r="CJK424" s="168"/>
      <c r="CJL424" s="168"/>
      <c r="CJM424" s="167"/>
      <c r="CJN424" s="168"/>
      <c r="CJO424" s="168"/>
      <c r="CJP424" s="168"/>
      <c r="CJQ424" s="167"/>
      <c r="CJR424" s="168"/>
      <c r="CJS424" s="168"/>
      <c r="CJT424" s="168"/>
      <c r="CJU424" s="167"/>
      <c r="CJV424" s="168"/>
      <c r="CJW424" s="168"/>
      <c r="CJX424" s="168"/>
      <c r="CJY424" s="167"/>
      <c r="CJZ424" s="168"/>
      <c r="CKA424" s="168"/>
      <c r="CKB424" s="168"/>
      <c r="CKC424" s="167"/>
      <c r="CKD424" s="168"/>
      <c r="CKE424" s="168"/>
      <c r="CKF424" s="168"/>
      <c r="CKG424" s="167"/>
      <c r="CKH424" s="168"/>
      <c r="CKI424" s="168"/>
      <c r="CKJ424" s="168"/>
      <c r="CKK424" s="167"/>
      <c r="CKL424" s="168"/>
      <c r="CKM424" s="168"/>
      <c r="CKN424" s="168"/>
      <c r="CKO424" s="167"/>
      <c r="CKP424" s="168"/>
      <c r="CKQ424" s="168"/>
      <c r="CKR424" s="168"/>
      <c r="CKS424" s="167"/>
      <c r="CKT424" s="168"/>
      <c r="CKU424" s="168"/>
      <c r="CKV424" s="168"/>
      <c r="CKW424" s="167"/>
      <c r="CKX424" s="168"/>
      <c r="CKY424" s="168"/>
      <c r="CKZ424" s="168"/>
      <c r="CLA424" s="167"/>
      <c r="CLB424" s="168"/>
      <c r="CLC424" s="168"/>
      <c r="CLD424" s="168"/>
      <c r="CLE424" s="167"/>
      <c r="CLF424" s="168"/>
      <c r="CLG424" s="168"/>
      <c r="CLH424" s="168"/>
      <c r="CLI424" s="167"/>
      <c r="CLJ424" s="168"/>
      <c r="CLK424" s="168"/>
      <c r="CLL424" s="168"/>
      <c r="CLM424" s="167"/>
      <c r="CLN424" s="168"/>
      <c r="CLO424" s="168"/>
      <c r="CLP424" s="168"/>
      <c r="CLQ424" s="167"/>
      <c r="CLR424" s="168"/>
      <c r="CLS424" s="168"/>
      <c r="CLT424" s="168"/>
      <c r="CLU424" s="167"/>
      <c r="CLV424" s="168"/>
      <c r="CLW424" s="168"/>
      <c r="CLX424" s="168"/>
      <c r="CLY424" s="167"/>
      <c r="CLZ424" s="168"/>
      <c r="CMA424" s="168"/>
      <c r="CMB424" s="168"/>
      <c r="CMC424" s="167"/>
      <c r="CMD424" s="168"/>
      <c r="CME424" s="168"/>
      <c r="CMF424" s="168"/>
      <c r="CMG424" s="167"/>
      <c r="CMH424" s="168"/>
      <c r="CMI424" s="168"/>
      <c r="CMJ424" s="168"/>
      <c r="CMK424" s="167"/>
      <c r="CML424" s="168"/>
      <c r="CMM424" s="168"/>
      <c r="CMN424" s="168"/>
      <c r="CMO424" s="167"/>
      <c r="CMP424" s="168"/>
      <c r="CMQ424" s="168"/>
      <c r="CMR424" s="168"/>
      <c r="CMS424" s="167"/>
      <c r="CMT424" s="168"/>
      <c r="CMU424" s="168"/>
      <c r="CMV424" s="168"/>
      <c r="CMW424" s="167"/>
      <c r="CMX424" s="168"/>
      <c r="CMY424" s="168"/>
      <c r="CMZ424" s="168"/>
      <c r="CNA424" s="167"/>
      <c r="CNB424" s="168"/>
      <c r="CNC424" s="168"/>
      <c r="CND424" s="168"/>
      <c r="CNE424" s="167"/>
      <c r="CNF424" s="168"/>
      <c r="CNG424" s="168"/>
      <c r="CNH424" s="168"/>
      <c r="CNI424" s="167"/>
      <c r="CNJ424" s="168"/>
      <c r="CNK424" s="168"/>
      <c r="CNL424" s="168"/>
      <c r="CNM424" s="167"/>
      <c r="CNN424" s="168"/>
      <c r="CNO424" s="168"/>
      <c r="CNP424" s="168"/>
      <c r="CNQ424" s="167"/>
      <c r="CNR424" s="168"/>
      <c r="CNS424" s="168"/>
      <c r="CNT424" s="168"/>
      <c r="CNU424" s="167"/>
      <c r="CNV424" s="168"/>
      <c r="CNW424" s="168"/>
      <c r="CNX424" s="168"/>
      <c r="CNY424" s="167"/>
      <c r="CNZ424" s="168"/>
      <c r="COA424" s="168"/>
      <c r="COB424" s="168"/>
      <c r="COC424" s="167"/>
      <c r="COD424" s="168"/>
      <c r="COE424" s="168"/>
      <c r="COF424" s="168"/>
      <c r="COG424" s="167"/>
      <c r="COH424" s="168"/>
      <c r="COI424" s="168"/>
      <c r="COJ424" s="168"/>
      <c r="COK424" s="167"/>
      <c r="COL424" s="168"/>
      <c r="COM424" s="168"/>
      <c r="CON424" s="168"/>
      <c r="COO424" s="167"/>
      <c r="COP424" s="168"/>
      <c r="COQ424" s="168"/>
      <c r="COR424" s="168"/>
      <c r="COS424" s="167"/>
      <c r="COT424" s="168"/>
      <c r="COU424" s="168"/>
      <c r="COV424" s="168"/>
      <c r="COW424" s="167"/>
      <c r="COX424" s="168"/>
      <c r="COY424" s="168"/>
      <c r="COZ424" s="168"/>
      <c r="CPA424" s="167"/>
      <c r="CPB424" s="168"/>
      <c r="CPC424" s="168"/>
      <c r="CPD424" s="168"/>
      <c r="CPE424" s="167"/>
      <c r="CPF424" s="168"/>
      <c r="CPG424" s="168"/>
      <c r="CPH424" s="168"/>
      <c r="CPI424" s="167"/>
      <c r="CPJ424" s="168"/>
      <c r="CPK424" s="168"/>
      <c r="CPL424" s="168"/>
      <c r="CPM424" s="167"/>
      <c r="CPN424" s="168"/>
      <c r="CPO424" s="168"/>
      <c r="CPP424" s="168"/>
      <c r="CPQ424" s="167"/>
      <c r="CPR424" s="168"/>
      <c r="CPS424" s="168"/>
      <c r="CPT424" s="168"/>
      <c r="CPU424" s="167"/>
      <c r="CPV424" s="168"/>
      <c r="CPW424" s="168"/>
      <c r="CPX424" s="168"/>
      <c r="CPY424" s="167"/>
      <c r="CPZ424" s="168"/>
      <c r="CQA424" s="168"/>
      <c r="CQB424" s="168"/>
      <c r="CQC424" s="167"/>
      <c r="CQD424" s="168"/>
      <c r="CQE424" s="168"/>
      <c r="CQF424" s="168"/>
      <c r="CQG424" s="167"/>
      <c r="CQH424" s="168"/>
      <c r="CQI424" s="168"/>
      <c r="CQJ424" s="168"/>
      <c r="CQK424" s="167"/>
      <c r="CQL424" s="168"/>
      <c r="CQM424" s="168"/>
      <c r="CQN424" s="168"/>
      <c r="CQO424" s="167"/>
      <c r="CQP424" s="168"/>
      <c r="CQQ424" s="168"/>
      <c r="CQR424" s="168"/>
      <c r="CQS424" s="167"/>
      <c r="CQT424" s="168"/>
      <c r="CQU424" s="168"/>
      <c r="CQV424" s="168"/>
      <c r="CQW424" s="167"/>
      <c r="CQX424" s="168"/>
      <c r="CQY424" s="168"/>
      <c r="CQZ424" s="168"/>
      <c r="CRA424" s="167"/>
      <c r="CRB424" s="168"/>
      <c r="CRC424" s="168"/>
      <c r="CRD424" s="168"/>
      <c r="CRE424" s="167"/>
      <c r="CRF424" s="168"/>
      <c r="CRG424" s="168"/>
      <c r="CRH424" s="168"/>
      <c r="CRI424" s="167"/>
      <c r="CRJ424" s="168"/>
      <c r="CRK424" s="168"/>
      <c r="CRL424" s="168"/>
      <c r="CRM424" s="167"/>
      <c r="CRN424" s="168"/>
      <c r="CRO424" s="168"/>
      <c r="CRP424" s="168"/>
      <c r="CRQ424" s="167"/>
      <c r="CRR424" s="168"/>
      <c r="CRS424" s="168"/>
      <c r="CRT424" s="168"/>
      <c r="CRU424" s="167"/>
      <c r="CRV424" s="168"/>
      <c r="CRW424" s="168"/>
      <c r="CRX424" s="168"/>
      <c r="CRY424" s="167"/>
      <c r="CRZ424" s="168"/>
      <c r="CSA424" s="168"/>
      <c r="CSB424" s="168"/>
      <c r="CSC424" s="167"/>
      <c r="CSD424" s="168"/>
      <c r="CSE424" s="168"/>
      <c r="CSF424" s="168"/>
      <c r="CSG424" s="167"/>
      <c r="CSH424" s="168"/>
      <c r="CSI424" s="168"/>
      <c r="CSJ424" s="168"/>
      <c r="CSK424" s="167"/>
      <c r="CSL424" s="168"/>
      <c r="CSM424" s="168"/>
      <c r="CSN424" s="168"/>
      <c r="CSO424" s="167"/>
      <c r="CSP424" s="168"/>
      <c r="CSQ424" s="168"/>
      <c r="CSR424" s="168"/>
      <c r="CSS424" s="167"/>
      <c r="CST424" s="168"/>
      <c r="CSU424" s="168"/>
      <c r="CSV424" s="168"/>
      <c r="CSW424" s="167"/>
      <c r="CSX424" s="168"/>
      <c r="CSY424" s="168"/>
      <c r="CSZ424" s="168"/>
      <c r="CTA424" s="167"/>
      <c r="CTB424" s="168"/>
      <c r="CTC424" s="168"/>
      <c r="CTD424" s="168"/>
      <c r="CTE424" s="167"/>
      <c r="CTF424" s="168"/>
      <c r="CTG424" s="168"/>
      <c r="CTH424" s="168"/>
      <c r="CTI424" s="167"/>
      <c r="CTJ424" s="168"/>
      <c r="CTK424" s="168"/>
      <c r="CTL424" s="168"/>
      <c r="CTM424" s="167"/>
      <c r="CTN424" s="168"/>
      <c r="CTO424" s="168"/>
      <c r="CTP424" s="168"/>
      <c r="CTQ424" s="167"/>
      <c r="CTR424" s="168"/>
      <c r="CTS424" s="168"/>
      <c r="CTT424" s="168"/>
      <c r="CTU424" s="167"/>
      <c r="CTV424" s="168"/>
      <c r="CTW424" s="168"/>
      <c r="CTX424" s="168"/>
      <c r="CTY424" s="167"/>
      <c r="CTZ424" s="168"/>
      <c r="CUA424" s="168"/>
      <c r="CUB424" s="168"/>
      <c r="CUC424" s="167"/>
      <c r="CUD424" s="168"/>
      <c r="CUE424" s="168"/>
      <c r="CUF424" s="168"/>
      <c r="CUG424" s="167"/>
      <c r="CUH424" s="168"/>
      <c r="CUI424" s="168"/>
      <c r="CUJ424" s="168"/>
      <c r="CUK424" s="167"/>
      <c r="CUL424" s="168"/>
      <c r="CUM424" s="168"/>
      <c r="CUN424" s="168"/>
      <c r="CUO424" s="167"/>
      <c r="CUP424" s="168"/>
      <c r="CUQ424" s="168"/>
      <c r="CUR424" s="168"/>
      <c r="CUS424" s="167"/>
      <c r="CUT424" s="168"/>
      <c r="CUU424" s="168"/>
      <c r="CUV424" s="168"/>
      <c r="CUW424" s="167"/>
      <c r="CUX424" s="168"/>
      <c r="CUY424" s="168"/>
      <c r="CUZ424" s="168"/>
      <c r="CVA424" s="167"/>
      <c r="CVB424" s="168"/>
      <c r="CVC424" s="168"/>
      <c r="CVD424" s="168"/>
      <c r="CVE424" s="167"/>
      <c r="CVF424" s="168"/>
      <c r="CVG424" s="168"/>
      <c r="CVH424" s="168"/>
      <c r="CVI424" s="167"/>
      <c r="CVJ424" s="168"/>
      <c r="CVK424" s="168"/>
      <c r="CVL424" s="168"/>
      <c r="CVM424" s="167"/>
      <c r="CVN424" s="168"/>
      <c r="CVO424" s="168"/>
      <c r="CVP424" s="168"/>
      <c r="CVQ424" s="167"/>
      <c r="CVR424" s="168"/>
      <c r="CVS424" s="168"/>
      <c r="CVT424" s="168"/>
      <c r="CVU424" s="167"/>
      <c r="CVV424" s="168"/>
      <c r="CVW424" s="168"/>
      <c r="CVX424" s="168"/>
      <c r="CVY424" s="167"/>
      <c r="CVZ424" s="168"/>
      <c r="CWA424" s="168"/>
      <c r="CWB424" s="168"/>
      <c r="CWC424" s="167"/>
      <c r="CWD424" s="168"/>
      <c r="CWE424" s="168"/>
      <c r="CWF424" s="168"/>
      <c r="CWG424" s="167"/>
      <c r="CWH424" s="168"/>
      <c r="CWI424" s="168"/>
      <c r="CWJ424" s="168"/>
      <c r="CWK424" s="167"/>
      <c r="CWL424" s="168"/>
      <c r="CWM424" s="168"/>
      <c r="CWN424" s="168"/>
      <c r="CWO424" s="167"/>
      <c r="CWP424" s="168"/>
      <c r="CWQ424" s="168"/>
      <c r="CWR424" s="168"/>
      <c r="CWS424" s="167"/>
      <c r="CWT424" s="168"/>
      <c r="CWU424" s="168"/>
      <c r="CWV424" s="168"/>
      <c r="CWW424" s="167"/>
      <c r="CWX424" s="168"/>
      <c r="CWY424" s="168"/>
      <c r="CWZ424" s="168"/>
      <c r="CXA424" s="167"/>
      <c r="CXB424" s="168"/>
      <c r="CXC424" s="168"/>
      <c r="CXD424" s="168"/>
      <c r="CXE424" s="167"/>
      <c r="CXF424" s="168"/>
      <c r="CXG424" s="168"/>
      <c r="CXH424" s="168"/>
      <c r="CXI424" s="167"/>
      <c r="CXJ424" s="168"/>
      <c r="CXK424" s="168"/>
      <c r="CXL424" s="168"/>
      <c r="CXM424" s="167"/>
      <c r="CXN424" s="168"/>
      <c r="CXO424" s="168"/>
      <c r="CXP424" s="168"/>
      <c r="CXQ424" s="167"/>
      <c r="CXR424" s="168"/>
      <c r="CXS424" s="168"/>
      <c r="CXT424" s="168"/>
      <c r="CXU424" s="167"/>
      <c r="CXV424" s="168"/>
      <c r="CXW424" s="168"/>
      <c r="CXX424" s="168"/>
      <c r="CXY424" s="167"/>
      <c r="CXZ424" s="168"/>
      <c r="CYA424" s="168"/>
      <c r="CYB424" s="168"/>
      <c r="CYC424" s="167"/>
      <c r="CYD424" s="168"/>
      <c r="CYE424" s="168"/>
      <c r="CYF424" s="168"/>
      <c r="CYG424" s="167"/>
      <c r="CYH424" s="168"/>
      <c r="CYI424" s="168"/>
      <c r="CYJ424" s="168"/>
      <c r="CYK424" s="167"/>
      <c r="CYL424" s="168"/>
      <c r="CYM424" s="168"/>
      <c r="CYN424" s="168"/>
      <c r="CYO424" s="167"/>
      <c r="CYP424" s="168"/>
      <c r="CYQ424" s="168"/>
      <c r="CYR424" s="168"/>
      <c r="CYS424" s="167"/>
      <c r="CYT424" s="168"/>
      <c r="CYU424" s="168"/>
      <c r="CYV424" s="168"/>
      <c r="CYW424" s="167"/>
      <c r="CYX424" s="168"/>
      <c r="CYY424" s="168"/>
      <c r="CYZ424" s="168"/>
      <c r="CZA424" s="167"/>
      <c r="CZB424" s="168"/>
      <c r="CZC424" s="168"/>
      <c r="CZD424" s="168"/>
      <c r="CZE424" s="167"/>
      <c r="CZF424" s="168"/>
      <c r="CZG424" s="168"/>
      <c r="CZH424" s="168"/>
      <c r="CZI424" s="167"/>
      <c r="CZJ424" s="168"/>
      <c r="CZK424" s="168"/>
      <c r="CZL424" s="168"/>
      <c r="CZM424" s="167"/>
      <c r="CZN424" s="168"/>
      <c r="CZO424" s="168"/>
      <c r="CZP424" s="168"/>
      <c r="CZQ424" s="167"/>
      <c r="CZR424" s="168"/>
      <c r="CZS424" s="168"/>
      <c r="CZT424" s="168"/>
      <c r="CZU424" s="167"/>
      <c r="CZV424" s="168"/>
      <c r="CZW424" s="168"/>
      <c r="CZX424" s="168"/>
      <c r="CZY424" s="167"/>
      <c r="CZZ424" s="168"/>
      <c r="DAA424" s="168"/>
      <c r="DAB424" s="168"/>
      <c r="DAC424" s="167"/>
      <c r="DAD424" s="168"/>
      <c r="DAE424" s="168"/>
      <c r="DAF424" s="168"/>
      <c r="DAG424" s="167"/>
      <c r="DAH424" s="168"/>
      <c r="DAI424" s="168"/>
      <c r="DAJ424" s="168"/>
      <c r="DAK424" s="167"/>
      <c r="DAL424" s="168"/>
      <c r="DAM424" s="168"/>
      <c r="DAN424" s="168"/>
      <c r="DAO424" s="167"/>
      <c r="DAP424" s="168"/>
      <c r="DAQ424" s="168"/>
      <c r="DAR424" s="168"/>
      <c r="DAS424" s="167"/>
      <c r="DAT424" s="168"/>
      <c r="DAU424" s="168"/>
      <c r="DAV424" s="168"/>
      <c r="DAW424" s="167"/>
      <c r="DAX424" s="168"/>
      <c r="DAY424" s="168"/>
      <c r="DAZ424" s="168"/>
      <c r="DBA424" s="167"/>
      <c r="DBB424" s="168"/>
      <c r="DBC424" s="168"/>
      <c r="DBD424" s="168"/>
      <c r="DBE424" s="167"/>
      <c r="DBF424" s="168"/>
      <c r="DBG424" s="168"/>
      <c r="DBH424" s="168"/>
      <c r="DBI424" s="167"/>
      <c r="DBJ424" s="168"/>
      <c r="DBK424" s="168"/>
      <c r="DBL424" s="168"/>
      <c r="DBM424" s="167"/>
      <c r="DBN424" s="168"/>
      <c r="DBO424" s="168"/>
      <c r="DBP424" s="168"/>
      <c r="DBQ424" s="167"/>
      <c r="DBR424" s="168"/>
      <c r="DBS424" s="168"/>
      <c r="DBT424" s="168"/>
      <c r="DBU424" s="167"/>
      <c r="DBV424" s="168"/>
      <c r="DBW424" s="168"/>
      <c r="DBX424" s="168"/>
      <c r="DBY424" s="167"/>
      <c r="DBZ424" s="168"/>
      <c r="DCA424" s="168"/>
      <c r="DCB424" s="168"/>
      <c r="DCC424" s="167"/>
      <c r="DCD424" s="168"/>
      <c r="DCE424" s="168"/>
      <c r="DCF424" s="168"/>
      <c r="DCG424" s="167"/>
      <c r="DCH424" s="168"/>
      <c r="DCI424" s="168"/>
      <c r="DCJ424" s="168"/>
      <c r="DCK424" s="167"/>
      <c r="DCL424" s="168"/>
      <c r="DCM424" s="168"/>
      <c r="DCN424" s="168"/>
      <c r="DCO424" s="167"/>
      <c r="DCP424" s="168"/>
      <c r="DCQ424" s="168"/>
      <c r="DCR424" s="168"/>
      <c r="DCS424" s="167"/>
      <c r="DCT424" s="168"/>
      <c r="DCU424" s="168"/>
      <c r="DCV424" s="168"/>
      <c r="DCW424" s="167"/>
      <c r="DCX424" s="168"/>
      <c r="DCY424" s="168"/>
      <c r="DCZ424" s="168"/>
      <c r="DDA424" s="167"/>
      <c r="DDB424" s="168"/>
      <c r="DDC424" s="168"/>
      <c r="DDD424" s="168"/>
      <c r="DDE424" s="167"/>
      <c r="DDF424" s="168"/>
      <c r="DDG424" s="168"/>
      <c r="DDH424" s="168"/>
      <c r="DDI424" s="167"/>
      <c r="DDJ424" s="168"/>
      <c r="DDK424" s="168"/>
      <c r="DDL424" s="168"/>
      <c r="DDM424" s="167"/>
      <c r="DDN424" s="168"/>
      <c r="DDO424" s="168"/>
      <c r="DDP424" s="168"/>
      <c r="DDQ424" s="167"/>
      <c r="DDR424" s="168"/>
      <c r="DDS424" s="168"/>
      <c r="DDT424" s="168"/>
      <c r="DDU424" s="167"/>
      <c r="DDV424" s="168"/>
      <c r="DDW424" s="168"/>
      <c r="DDX424" s="168"/>
      <c r="DDY424" s="167"/>
      <c r="DDZ424" s="168"/>
      <c r="DEA424" s="168"/>
      <c r="DEB424" s="168"/>
      <c r="DEC424" s="167"/>
      <c r="DED424" s="168"/>
      <c r="DEE424" s="168"/>
      <c r="DEF424" s="168"/>
      <c r="DEG424" s="167"/>
      <c r="DEH424" s="168"/>
      <c r="DEI424" s="168"/>
      <c r="DEJ424" s="168"/>
      <c r="DEK424" s="167"/>
      <c r="DEL424" s="168"/>
      <c r="DEM424" s="168"/>
      <c r="DEN424" s="168"/>
      <c r="DEO424" s="167"/>
      <c r="DEP424" s="168"/>
      <c r="DEQ424" s="168"/>
      <c r="DER424" s="168"/>
      <c r="DES424" s="167"/>
      <c r="DET424" s="168"/>
      <c r="DEU424" s="168"/>
      <c r="DEV424" s="168"/>
      <c r="DEW424" s="167"/>
      <c r="DEX424" s="168"/>
      <c r="DEY424" s="168"/>
      <c r="DEZ424" s="168"/>
      <c r="DFA424" s="167"/>
      <c r="DFB424" s="168"/>
      <c r="DFC424" s="168"/>
      <c r="DFD424" s="168"/>
      <c r="DFE424" s="167"/>
      <c r="DFF424" s="168"/>
      <c r="DFG424" s="168"/>
      <c r="DFH424" s="168"/>
      <c r="DFI424" s="167"/>
      <c r="DFJ424" s="168"/>
      <c r="DFK424" s="168"/>
      <c r="DFL424" s="168"/>
      <c r="DFM424" s="167"/>
      <c r="DFN424" s="168"/>
      <c r="DFO424" s="168"/>
      <c r="DFP424" s="168"/>
      <c r="DFQ424" s="167"/>
      <c r="DFR424" s="168"/>
      <c r="DFS424" s="168"/>
      <c r="DFT424" s="168"/>
      <c r="DFU424" s="167"/>
      <c r="DFV424" s="168"/>
      <c r="DFW424" s="168"/>
      <c r="DFX424" s="168"/>
      <c r="DFY424" s="167"/>
      <c r="DFZ424" s="168"/>
      <c r="DGA424" s="168"/>
      <c r="DGB424" s="168"/>
      <c r="DGC424" s="167"/>
      <c r="DGD424" s="168"/>
      <c r="DGE424" s="168"/>
      <c r="DGF424" s="168"/>
      <c r="DGG424" s="167"/>
      <c r="DGH424" s="168"/>
      <c r="DGI424" s="168"/>
      <c r="DGJ424" s="168"/>
      <c r="DGK424" s="167"/>
      <c r="DGL424" s="168"/>
      <c r="DGM424" s="168"/>
      <c r="DGN424" s="168"/>
      <c r="DGO424" s="167"/>
      <c r="DGP424" s="168"/>
      <c r="DGQ424" s="168"/>
      <c r="DGR424" s="168"/>
      <c r="DGS424" s="167"/>
      <c r="DGT424" s="168"/>
      <c r="DGU424" s="168"/>
      <c r="DGV424" s="168"/>
      <c r="DGW424" s="167"/>
      <c r="DGX424" s="168"/>
      <c r="DGY424" s="168"/>
      <c r="DGZ424" s="168"/>
      <c r="DHA424" s="167"/>
      <c r="DHB424" s="168"/>
      <c r="DHC424" s="168"/>
      <c r="DHD424" s="168"/>
      <c r="DHE424" s="167"/>
      <c r="DHF424" s="168"/>
      <c r="DHG424" s="168"/>
      <c r="DHH424" s="168"/>
      <c r="DHI424" s="167"/>
      <c r="DHJ424" s="168"/>
      <c r="DHK424" s="168"/>
      <c r="DHL424" s="168"/>
      <c r="DHM424" s="167"/>
      <c r="DHN424" s="168"/>
      <c r="DHO424" s="168"/>
      <c r="DHP424" s="168"/>
      <c r="DHQ424" s="167"/>
      <c r="DHR424" s="168"/>
      <c r="DHS424" s="168"/>
      <c r="DHT424" s="168"/>
      <c r="DHU424" s="167"/>
      <c r="DHV424" s="168"/>
      <c r="DHW424" s="168"/>
      <c r="DHX424" s="168"/>
      <c r="DHY424" s="167"/>
      <c r="DHZ424" s="168"/>
      <c r="DIA424" s="168"/>
      <c r="DIB424" s="168"/>
      <c r="DIC424" s="167"/>
      <c r="DID424" s="168"/>
      <c r="DIE424" s="168"/>
      <c r="DIF424" s="168"/>
      <c r="DIG424" s="167"/>
      <c r="DIH424" s="168"/>
      <c r="DII424" s="168"/>
      <c r="DIJ424" s="168"/>
      <c r="DIK424" s="167"/>
      <c r="DIL424" s="168"/>
      <c r="DIM424" s="168"/>
      <c r="DIN424" s="168"/>
      <c r="DIO424" s="167"/>
      <c r="DIP424" s="168"/>
      <c r="DIQ424" s="168"/>
      <c r="DIR424" s="168"/>
      <c r="DIS424" s="167"/>
      <c r="DIT424" s="168"/>
      <c r="DIU424" s="168"/>
      <c r="DIV424" s="168"/>
      <c r="DIW424" s="167"/>
      <c r="DIX424" s="168"/>
      <c r="DIY424" s="168"/>
      <c r="DIZ424" s="168"/>
      <c r="DJA424" s="167"/>
      <c r="DJB424" s="168"/>
      <c r="DJC424" s="168"/>
      <c r="DJD424" s="168"/>
      <c r="DJE424" s="167"/>
      <c r="DJF424" s="168"/>
      <c r="DJG424" s="168"/>
      <c r="DJH424" s="168"/>
      <c r="DJI424" s="167"/>
      <c r="DJJ424" s="168"/>
      <c r="DJK424" s="168"/>
      <c r="DJL424" s="168"/>
      <c r="DJM424" s="167"/>
      <c r="DJN424" s="168"/>
      <c r="DJO424" s="168"/>
      <c r="DJP424" s="168"/>
      <c r="DJQ424" s="167"/>
      <c r="DJR424" s="168"/>
      <c r="DJS424" s="168"/>
      <c r="DJT424" s="168"/>
      <c r="DJU424" s="167"/>
      <c r="DJV424" s="168"/>
      <c r="DJW424" s="168"/>
      <c r="DJX424" s="168"/>
      <c r="DJY424" s="167"/>
      <c r="DJZ424" s="168"/>
      <c r="DKA424" s="168"/>
      <c r="DKB424" s="168"/>
      <c r="DKC424" s="167"/>
      <c r="DKD424" s="168"/>
      <c r="DKE424" s="168"/>
      <c r="DKF424" s="168"/>
      <c r="DKG424" s="167"/>
      <c r="DKH424" s="168"/>
      <c r="DKI424" s="168"/>
      <c r="DKJ424" s="168"/>
      <c r="DKK424" s="167"/>
      <c r="DKL424" s="168"/>
      <c r="DKM424" s="168"/>
      <c r="DKN424" s="168"/>
      <c r="DKO424" s="167"/>
      <c r="DKP424" s="168"/>
      <c r="DKQ424" s="168"/>
      <c r="DKR424" s="168"/>
      <c r="DKS424" s="167"/>
      <c r="DKT424" s="168"/>
      <c r="DKU424" s="168"/>
      <c r="DKV424" s="168"/>
      <c r="DKW424" s="167"/>
      <c r="DKX424" s="168"/>
      <c r="DKY424" s="168"/>
      <c r="DKZ424" s="168"/>
      <c r="DLA424" s="167"/>
      <c r="DLB424" s="168"/>
      <c r="DLC424" s="168"/>
      <c r="DLD424" s="168"/>
      <c r="DLE424" s="167"/>
      <c r="DLF424" s="168"/>
      <c r="DLG424" s="168"/>
      <c r="DLH424" s="168"/>
      <c r="DLI424" s="167"/>
      <c r="DLJ424" s="168"/>
      <c r="DLK424" s="168"/>
      <c r="DLL424" s="168"/>
      <c r="DLM424" s="167"/>
      <c r="DLN424" s="168"/>
      <c r="DLO424" s="168"/>
      <c r="DLP424" s="168"/>
      <c r="DLQ424" s="167"/>
      <c r="DLR424" s="168"/>
      <c r="DLS424" s="168"/>
      <c r="DLT424" s="168"/>
      <c r="DLU424" s="167"/>
      <c r="DLV424" s="168"/>
      <c r="DLW424" s="168"/>
      <c r="DLX424" s="168"/>
      <c r="DLY424" s="167"/>
      <c r="DLZ424" s="168"/>
      <c r="DMA424" s="168"/>
      <c r="DMB424" s="168"/>
      <c r="DMC424" s="167"/>
      <c r="DMD424" s="168"/>
      <c r="DME424" s="168"/>
      <c r="DMF424" s="168"/>
      <c r="DMG424" s="167"/>
      <c r="DMH424" s="168"/>
      <c r="DMI424" s="168"/>
      <c r="DMJ424" s="168"/>
      <c r="DMK424" s="167"/>
      <c r="DML424" s="168"/>
      <c r="DMM424" s="168"/>
      <c r="DMN424" s="168"/>
      <c r="DMO424" s="167"/>
      <c r="DMP424" s="168"/>
      <c r="DMQ424" s="168"/>
      <c r="DMR424" s="168"/>
      <c r="DMS424" s="167"/>
      <c r="DMT424" s="168"/>
      <c r="DMU424" s="168"/>
      <c r="DMV424" s="168"/>
      <c r="DMW424" s="167"/>
      <c r="DMX424" s="168"/>
      <c r="DMY424" s="168"/>
      <c r="DMZ424" s="168"/>
      <c r="DNA424" s="167"/>
      <c r="DNB424" s="168"/>
      <c r="DNC424" s="168"/>
      <c r="DND424" s="168"/>
      <c r="DNE424" s="167"/>
      <c r="DNF424" s="168"/>
      <c r="DNG424" s="168"/>
      <c r="DNH424" s="168"/>
      <c r="DNI424" s="167"/>
      <c r="DNJ424" s="168"/>
      <c r="DNK424" s="168"/>
      <c r="DNL424" s="168"/>
      <c r="DNM424" s="167"/>
      <c r="DNN424" s="168"/>
      <c r="DNO424" s="168"/>
      <c r="DNP424" s="168"/>
      <c r="DNQ424" s="167"/>
      <c r="DNR424" s="168"/>
      <c r="DNS424" s="168"/>
      <c r="DNT424" s="168"/>
      <c r="DNU424" s="167"/>
      <c r="DNV424" s="168"/>
      <c r="DNW424" s="168"/>
      <c r="DNX424" s="168"/>
      <c r="DNY424" s="167"/>
      <c r="DNZ424" s="168"/>
      <c r="DOA424" s="168"/>
      <c r="DOB424" s="168"/>
      <c r="DOC424" s="167"/>
      <c r="DOD424" s="168"/>
      <c r="DOE424" s="168"/>
      <c r="DOF424" s="168"/>
      <c r="DOG424" s="167"/>
      <c r="DOH424" s="168"/>
      <c r="DOI424" s="168"/>
      <c r="DOJ424" s="168"/>
      <c r="DOK424" s="167"/>
      <c r="DOL424" s="168"/>
      <c r="DOM424" s="168"/>
      <c r="DON424" s="168"/>
      <c r="DOO424" s="167"/>
      <c r="DOP424" s="168"/>
      <c r="DOQ424" s="168"/>
      <c r="DOR424" s="168"/>
      <c r="DOS424" s="167"/>
      <c r="DOT424" s="168"/>
      <c r="DOU424" s="168"/>
      <c r="DOV424" s="168"/>
      <c r="DOW424" s="167"/>
      <c r="DOX424" s="168"/>
      <c r="DOY424" s="168"/>
      <c r="DOZ424" s="168"/>
      <c r="DPA424" s="167"/>
      <c r="DPB424" s="168"/>
      <c r="DPC424" s="168"/>
      <c r="DPD424" s="168"/>
      <c r="DPE424" s="167"/>
      <c r="DPF424" s="168"/>
      <c r="DPG424" s="168"/>
      <c r="DPH424" s="168"/>
      <c r="DPI424" s="167"/>
      <c r="DPJ424" s="168"/>
      <c r="DPK424" s="168"/>
      <c r="DPL424" s="168"/>
      <c r="DPM424" s="167"/>
      <c r="DPN424" s="168"/>
      <c r="DPO424" s="168"/>
      <c r="DPP424" s="168"/>
      <c r="DPQ424" s="167"/>
      <c r="DPR424" s="168"/>
      <c r="DPS424" s="168"/>
      <c r="DPT424" s="168"/>
      <c r="DPU424" s="167"/>
      <c r="DPV424" s="168"/>
      <c r="DPW424" s="168"/>
      <c r="DPX424" s="168"/>
      <c r="DPY424" s="167"/>
      <c r="DPZ424" s="168"/>
      <c r="DQA424" s="168"/>
      <c r="DQB424" s="168"/>
      <c r="DQC424" s="167"/>
      <c r="DQD424" s="168"/>
      <c r="DQE424" s="168"/>
      <c r="DQF424" s="168"/>
      <c r="DQG424" s="167"/>
      <c r="DQH424" s="168"/>
      <c r="DQI424" s="168"/>
      <c r="DQJ424" s="168"/>
      <c r="DQK424" s="167"/>
      <c r="DQL424" s="168"/>
      <c r="DQM424" s="168"/>
      <c r="DQN424" s="168"/>
      <c r="DQO424" s="167"/>
      <c r="DQP424" s="168"/>
      <c r="DQQ424" s="168"/>
      <c r="DQR424" s="168"/>
      <c r="DQS424" s="167"/>
      <c r="DQT424" s="168"/>
      <c r="DQU424" s="168"/>
      <c r="DQV424" s="168"/>
      <c r="DQW424" s="167"/>
      <c r="DQX424" s="168"/>
      <c r="DQY424" s="168"/>
      <c r="DQZ424" s="168"/>
      <c r="DRA424" s="167"/>
      <c r="DRB424" s="168"/>
      <c r="DRC424" s="168"/>
      <c r="DRD424" s="168"/>
      <c r="DRE424" s="167"/>
      <c r="DRF424" s="168"/>
      <c r="DRG424" s="168"/>
      <c r="DRH424" s="168"/>
      <c r="DRI424" s="167"/>
      <c r="DRJ424" s="168"/>
      <c r="DRK424" s="168"/>
      <c r="DRL424" s="168"/>
      <c r="DRM424" s="167"/>
      <c r="DRN424" s="168"/>
      <c r="DRO424" s="168"/>
      <c r="DRP424" s="168"/>
      <c r="DRQ424" s="167"/>
      <c r="DRR424" s="168"/>
      <c r="DRS424" s="168"/>
      <c r="DRT424" s="168"/>
      <c r="DRU424" s="167"/>
      <c r="DRV424" s="168"/>
      <c r="DRW424" s="168"/>
      <c r="DRX424" s="168"/>
      <c r="DRY424" s="167"/>
      <c r="DRZ424" s="168"/>
      <c r="DSA424" s="168"/>
      <c r="DSB424" s="168"/>
      <c r="DSC424" s="167"/>
      <c r="DSD424" s="168"/>
      <c r="DSE424" s="168"/>
      <c r="DSF424" s="168"/>
      <c r="DSG424" s="167"/>
      <c r="DSH424" s="168"/>
      <c r="DSI424" s="168"/>
      <c r="DSJ424" s="168"/>
      <c r="DSK424" s="167"/>
      <c r="DSL424" s="168"/>
      <c r="DSM424" s="168"/>
      <c r="DSN424" s="168"/>
      <c r="DSO424" s="167"/>
      <c r="DSP424" s="168"/>
      <c r="DSQ424" s="168"/>
      <c r="DSR424" s="168"/>
      <c r="DSS424" s="167"/>
      <c r="DST424" s="168"/>
      <c r="DSU424" s="168"/>
      <c r="DSV424" s="168"/>
      <c r="DSW424" s="167"/>
      <c r="DSX424" s="168"/>
      <c r="DSY424" s="168"/>
      <c r="DSZ424" s="168"/>
      <c r="DTA424" s="167"/>
      <c r="DTB424" s="168"/>
      <c r="DTC424" s="168"/>
      <c r="DTD424" s="168"/>
      <c r="DTE424" s="167"/>
      <c r="DTF424" s="168"/>
      <c r="DTG424" s="168"/>
      <c r="DTH424" s="168"/>
      <c r="DTI424" s="167"/>
      <c r="DTJ424" s="168"/>
      <c r="DTK424" s="168"/>
      <c r="DTL424" s="168"/>
      <c r="DTM424" s="167"/>
      <c r="DTN424" s="168"/>
      <c r="DTO424" s="168"/>
      <c r="DTP424" s="168"/>
      <c r="DTQ424" s="167"/>
      <c r="DTR424" s="168"/>
      <c r="DTS424" s="168"/>
      <c r="DTT424" s="168"/>
      <c r="DTU424" s="167"/>
      <c r="DTV424" s="168"/>
      <c r="DTW424" s="168"/>
      <c r="DTX424" s="168"/>
      <c r="DTY424" s="167"/>
      <c r="DTZ424" s="168"/>
      <c r="DUA424" s="168"/>
      <c r="DUB424" s="168"/>
      <c r="DUC424" s="167"/>
      <c r="DUD424" s="168"/>
      <c r="DUE424" s="168"/>
      <c r="DUF424" s="168"/>
      <c r="DUG424" s="167"/>
      <c r="DUH424" s="168"/>
      <c r="DUI424" s="168"/>
      <c r="DUJ424" s="168"/>
      <c r="DUK424" s="167"/>
      <c r="DUL424" s="168"/>
      <c r="DUM424" s="168"/>
      <c r="DUN424" s="168"/>
      <c r="DUO424" s="167"/>
      <c r="DUP424" s="168"/>
      <c r="DUQ424" s="168"/>
      <c r="DUR424" s="168"/>
      <c r="DUS424" s="167"/>
      <c r="DUT424" s="168"/>
      <c r="DUU424" s="168"/>
      <c r="DUV424" s="168"/>
      <c r="DUW424" s="167"/>
      <c r="DUX424" s="168"/>
      <c r="DUY424" s="168"/>
      <c r="DUZ424" s="168"/>
      <c r="DVA424" s="167"/>
      <c r="DVB424" s="168"/>
      <c r="DVC424" s="168"/>
      <c r="DVD424" s="168"/>
      <c r="DVE424" s="167"/>
      <c r="DVF424" s="168"/>
      <c r="DVG424" s="168"/>
      <c r="DVH424" s="168"/>
      <c r="DVI424" s="167"/>
      <c r="DVJ424" s="168"/>
      <c r="DVK424" s="168"/>
      <c r="DVL424" s="168"/>
      <c r="DVM424" s="167"/>
      <c r="DVN424" s="168"/>
      <c r="DVO424" s="168"/>
      <c r="DVP424" s="168"/>
      <c r="DVQ424" s="167"/>
      <c r="DVR424" s="168"/>
      <c r="DVS424" s="168"/>
      <c r="DVT424" s="168"/>
      <c r="DVU424" s="167"/>
      <c r="DVV424" s="168"/>
      <c r="DVW424" s="168"/>
      <c r="DVX424" s="168"/>
      <c r="DVY424" s="167"/>
      <c r="DVZ424" s="168"/>
      <c r="DWA424" s="168"/>
      <c r="DWB424" s="168"/>
      <c r="DWC424" s="167"/>
      <c r="DWD424" s="168"/>
      <c r="DWE424" s="168"/>
      <c r="DWF424" s="168"/>
      <c r="DWG424" s="167"/>
      <c r="DWH424" s="168"/>
      <c r="DWI424" s="168"/>
      <c r="DWJ424" s="168"/>
      <c r="DWK424" s="167"/>
      <c r="DWL424" s="168"/>
      <c r="DWM424" s="168"/>
      <c r="DWN424" s="168"/>
      <c r="DWO424" s="167"/>
      <c r="DWP424" s="168"/>
      <c r="DWQ424" s="168"/>
      <c r="DWR424" s="168"/>
      <c r="DWS424" s="167"/>
      <c r="DWT424" s="168"/>
      <c r="DWU424" s="168"/>
      <c r="DWV424" s="168"/>
      <c r="DWW424" s="167"/>
      <c r="DWX424" s="168"/>
      <c r="DWY424" s="168"/>
      <c r="DWZ424" s="168"/>
      <c r="DXA424" s="167"/>
      <c r="DXB424" s="168"/>
      <c r="DXC424" s="168"/>
      <c r="DXD424" s="168"/>
      <c r="DXE424" s="167"/>
      <c r="DXF424" s="168"/>
      <c r="DXG424" s="168"/>
      <c r="DXH424" s="168"/>
      <c r="DXI424" s="167"/>
      <c r="DXJ424" s="168"/>
      <c r="DXK424" s="168"/>
      <c r="DXL424" s="168"/>
      <c r="DXM424" s="167"/>
      <c r="DXN424" s="168"/>
      <c r="DXO424" s="168"/>
      <c r="DXP424" s="168"/>
      <c r="DXQ424" s="167"/>
      <c r="DXR424" s="168"/>
      <c r="DXS424" s="168"/>
      <c r="DXT424" s="168"/>
      <c r="DXU424" s="167"/>
      <c r="DXV424" s="168"/>
      <c r="DXW424" s="168"/>
      <c r="DXX424" s="168"/>
      <c r="DXY424" s="167"/>
      <c r="DXZ424" s="168"/>
      <c r="DYA424" s="168"/>
      <c r="DYB424" s="168"/>
      <c r="DYC424" s="167"/>
      <c r="DYD424" s="168"/>
      <c r="DYE424" s="168"/>
      <c r="DYF424" s="168"/>
      <c r="DYG424" s="167"/>
      <c r="DYH424" s="168"/>
      <c r="DYI424" s="168"/>
      <c r="DYJ424" s="168"/>
      <c r="DYK424" s="167"/>
      <c r="DYL424" s="168"/>
      <c r="DYM424" s="168"/>
      <c r="DYN424" s="168"/>
      <c r="DYO424" s="167"/>
      <c r="DYP424" s="168"/>
      <c r="DYQ424" s="168"/>
      <c r="DYR424" s="168"/>
      <c r="DYS424" s="167"/>
      <c r="DYT424" s="168"/>
      <c r="DYU424" s="168"/>
      <c r="DYV424" s="168"/>
      <c r="DYW424" s="167"/>
      <c r="DYX424" s="168"/>
      <c r="DYY424" s="168"/>
      <c r="DYZ424" s="168"/>
      <c r="DZA424" s="167"/>
      <c r="DZB424" s="168"/>
      <c r="DZC424" s="168"/>
      <c r="DZD424" s="168"/>
      <c r="DZE424" s="167"/>
      <c r="DZF424" s="168"/>
      <c r="DZG424" s="168"/>
      <c r="DZH424" s="168"/>
      <c r="DZI424" s="167"/>
      <c r="DZJ424" s="168"/>
      <c r="DZK424" s="168"/>
      <c r="DZL424" s="168"/>
      <c r="DZM424" s="167"/>
      <c r="DZN424" s="168"/>
      <c r="DZO424" s="168"/>
      <c r="DZP424" s="168"/>
      <c r="DZQ424" s="167"/>
      <c r="DZR424" s="168"/>
      <c r="DZS424" s="168"/>
      <c r="DZT424" s="168"/>
      <c r="DZU424" s="167"/>
      <c r="DZV424" s="168"/>
      <c r="DZW424" s="168"/>
      <c r="DZX424" s="168"/>
      <c r="DZY424" s="167"/>
      <c r="DZZ424" s="168"/>
      <c r="EAA424" s="168"/>
      <c r="EAB424" s="168"/>
      <c r="EAC424" s="167"/>
      <c r="EAD424" s="168"/>
      <c r="EAE424" s="168"/>
      <c r="EAF424" s="168"/>
      <c r="EAG424" s="167"/>
      <c r="EAH424" s="168"/>
      <c r="EAI424" s="168"/>
      <c r="EAJ424" s="168"/>
      <c r="EAK424" s="167"/>
      <c r="EAL424" s="168"/>
      <c r="EAM424" s="168"/>
      <c r="EAN424" s="168"/>
      <c r="EAO424" s="167"/>
      <c r="EAP424" s="168"/>
      <c r="EAQ424" s="168"/>
      <c r="EAR424" s="168"/>
      <c r="EAS424" s="167"/>
      <c r="EAT424" s="168"/>
      <c r="EAU424" s="168"/>
      <c r="EAV424" s="168"/>
      <c r="EAW424" s="167"/>
      <c r="EAX424" s="168"/>
      <c r="EAY424" s="168"/>
      <c r="EAZ424" s="168"/>
      <c r="EBA424" s="167"/>
      <c r="EBB424" s="168"/>
      <c r="EBC424" s="168"/>
      <c r="EBD424" s="168"/>
      <c r="EBE424" s="167"/>
      <c r="EBF424" s="168"/>
      <c r="EBG424" s="168"/>
      <c r="EBH424" s="168"/>
      <c r="EBI424" s="167"/>
      <c r="EBJ424" s="168"/>
      <c r="EBK424" s="168"/>
      <c r="EBL424" s="168"/>
      <c r="EBM424" s="167"/>
      <c r="EBN424" s="168"/>
      <c r="EBO424" s="168"/>
      <c r="EBP424" s="168"/>
      <c r="EBQ424" s="167"/>
      <c r="EBR424" s="168"/>
      <c r="EBS424" s="168"/>
      <c r="EBT424" s="168"/>
      <c r="EBU424" s="167"/>
      <c r="EBV424" s="168"/>
      <c r="EBW424" s="168"/>
      <c r="EBX424" s="168"/>
      <c r="EBY424" s="167"/>
      <c r="EBZ424" s="168"/>
      <c r="ECA424" s="168"/>
      <c r="ECB424" s="168"/>
      <c r="ECC424" s="167"/>
      <c r="ECD424" s="168"/>
      <c r="ECE424" s="168"/>
      <c r="ECF424" s="168"/>
      <c r="ECG424" s="167"/>
      <c r="ECH424" s="168"/>
      <c r="ECI424" s="168"/>
      <c r="ECJ424" s="168"/>
      <c r="ECK424" s="167"/>
      <c r="ECL424" s="168"/>
      <c r="ECM424" s="168"/>
      <c r="ECN424" s="168"/>
      <c r="ECO424" s="167"/>
      <c r="ECP424" s="168"/>
      <c r="ECQ424" s="168"/>
      <c r="ECR424" s="168"/>
      <c r="ECS424" s="167"/>
      <c r="ECT424" s="168"/>
      <c r="ECU424" s="168"/>
      <c r="ECV424" s="168"/>
      <c r="ECW424" s="167"/>
      <c r="ECX424" s="168"/>
      <c r="ECY424" s="168"/>
      <c r="ECZ424" s="168"/>
      <c r="EDA424" s="167"/>
      <c r="EDB424" s="168"/>
      <c r="EDC424" s="168"/>
      <c r="EDD424" s="168"/>
      <c r="EDE424" s="167"/>
      <c r="EDF424" s="168"/>
      <c r="EDG424" s="168"/>
      <c r="EDH424" s="168"/>
      <c r="EDI424" s="167"/>
      <c r="EDJ424" s="168"/>
      <c r="EDK424" s="168"/>
      <c r="EDL424" s="168"/>
      <c r="EDM424" s="167"/>
      <c r="EDN424" s="168"/>
      <c r="EDO424" s="168"/>
      <c r="EDP424" s="168"/>
      <c r="EDQ424" s="167"/>
      <c r="EDR424" s="168"/>
      <c r="EDS424" s="168"/>
      <c r="EDT424" s="168"/>
      <c r="EDU424" s="167"/>
      <c r="EDV424" s="168"/>
      <c r="EDW424" s="168"/>
      <c r="EDX424" s="168"/>
      <c r="EDY424" s="167"/>
      <c r="EDZ424" s="168"/>
      <c r="EEA424" s="168"/>
      <c r="EEB424" s="168"/>
      <c r="EEC424" s="167"/>
      <c r="EED424" s="168"/>
      <c r="EEE424" s="168"/>
      <c r="EEF424" s="168"/>
      <c r="EEG424" s="167"/>
      <c r="EEH424" s="168"/>
      <c r="EEI424" s="168"/>
      <c r="EEJ424" s="168"/>
      <c r="EEK424" s="167"/>
      <c r="EEL424" s="168"/>
      <c r="EEM424" s="168"/>
      <c r="EEN424" s="168"/>
      <c r="EEO424" s="167"/>
      <c r="EEP424" s="168"/>
      <c r="EEQ424" s="168"/>
      <c r="EER424" s="168"/>
      <c r="EES424" s="167"/>
      <c r="EET424" s="168"/>
      <c r="EEU424" s="168"/>
      <c r="EEV424" s="168"/>
      <c r="EEW424" s="167"/>
      <c r="EEX424" s="168"/>
      <c r="EEY424" s="168"/>
      <c r="EEZ424" s="168"/>
      <c r="EFA424" s="167"/>
      <c r="EFB424" s="168"/>
      <c r="EFC424" s="168"/>
      <c r="EFD424" s="168"/>
      <c r="EFE424" s="167"/>
      <c r="EFF424" s="168"/>
      <c r="EFG424" s="168"/>
      <c r="EFH424" s="168"/>
      <c r="EFI424" s="167"/>
      <c r="EFJ424" s="168"/>
      <c r="EFK424" s="168"/>
      <c r="EFL424" s="168"/>
      <c r="EFM424" s="167"/>
      <c r="EFN424" s="168"/>
      <c r="EFO424" s="168"/>
      <c r="EFP424" s="168"/>
      <c r="EFQ424" s="167"/>
      <c r="EFR424" s="168"/>
      <c r="EFS424" s="168"/>
      <c r="EFT424" s="168"/>
      <c r="EFU424" s="167"/>
      <c r="EFV424" s="168"/>
      <c r="EFW424" s="168"/>
      <c r="EFX424" s="168"/>
      <c r="EFY424" s="167"/>
      <c r="EFZ424" s="168"/>
      <c r="EGA424" s="168"/>
      <c r="EGB424" s="168"/>
      <c r="EGC424" s="167"/>
      <c r="EGD424" s="168"/>
      <c r="EGE424" s="168"/>
      <c r="EGF424" s="168"/>
      <c r="EGG424" s="167"/>
      <c r="EGH424" s="168"/>
      <c r="EGI424" s="168"/>
      <c r="EGJ424" s="168"/>
      <c r="EGK424" s="167"/>
      <c r="EGL424" s="168"/>
      <c r="EGM424" s="168"/>
      <c r="EGN424" s="168"/>
      <c r="EGO424" s="167"/>
      <c r="EGP424" s="168"/>
      <c r="EGQ424" s="168"/>
      <c r="EGR424" s="168"/>
      <c r="EGS424" s="167"/>
      <c r="EGT424" s="168"/>
      <c r="EGU424" s="168"/>
      <c r="EGV424" s="168"/>
      <c r="EGW424" s="167"/>
      <c r="EGX424" s="168"/>
      <c r="EGY424" s="168"/>
      <c r="EGZ424" s="168"/>
      <c r="EHA424" s="167"/>
      <c r="EHB424" s="168"/>
      <c r="EHC424" s="168"/>
      <c r="EHD424" s="168"/>
      <c r="EHE424" s="167"/>
      <c r="EHF424" s="168"/>
      <c r="EHG424" s="168"/>
      <c r="EHH424" s="168"/>
      <c r="EHI424" s="167"/>
      <c r="EHJ424" s="168"/>
      <c r="EHK424" s="168"/>
      <c r="EHL424" s="168"/>
      <c r="EHM424" s="167"/>
      <c r="EHN424" s="168"/>
      <c r="EHO424" s="168"/>
      <c r="EHP424" s="168"/>
      <c r="EHQ424" s="167"/>
      <c r="EHR424" s="168"/>
      <c r="EHS424" s="168"/>
      <c r="EHT424" s="168"/>
      <c r="EHU424" s="167"/>
      <c r="EHV424" s="168"/>
      <c r="EHW424" s="168"/>
      <c r="EHX424" s="168"/>
      <c r="EHY424" s="167"/>
      <c r="EHZ424" s="168"/>
      <c r="EIA424" s="168"/>
      <c r="EIB424" s="168"/>
      <c r="EIC424" s="167"/>
      <c r="EID424" s="168"/>
      <c r="EIE424" s="168"/>
      <c r="EIF424" s="168"/>
      <c r="EIG424" s="167"/>
      <c r="EIH424" s="168"/>
      <c r="EII424" s="168"/>
      <c r="EIJ424" s="168"/>
      <c r="EIK424" s="167"/>
      <c r="EIL424" s="168"/>
      <c r="EIM424" s="168"/>
      <c r="EIN424" s="168"/>
      <c r="EIO424" s="167"/>
      <c r="EIP424" s="168"/>
      <c r="EIQ424" s="168"/>
      <c r="EIR424" s="168"/>
      <c r="EIS424" s="167"/>
      <c r="EIT424" s="168"/>
      <c r="EIU424" s="168"/>
      <c r="EIV424" s="168"/>
      <c r="EIW424" s="167"/>
      <c r="EIX424" s="168"/>
      <c r="EIY424" s="168"/>
      <c r="EIZ424" s="168"/>
      <c r="EJA424" s="167"/>
      <c r="EJB424" s="168"/>
      <c r="EJC424" s="168"/>
      <c r="EJD424" s="168"/>
      <c r="EJE424" s="167"/>
      <c r="EJF424" s="168"/>
      <c r="EJG424" s="168"/>
      <c r="EJH424" s="168"/>
      <c r="EJI424" s="167"/>
      <c r="EJJ424" s="168"/>
      <c r="EJK424" s="168"/>
      <c r="EJL424" s="168"/>
      <c r="EJM424" s="167"/>
      <c r="EJN424" s="168"/>
      <c r="EJO424" s="168"/>
      <c r="EJP424" s="168"/>
      <c r="EJQ424" s="167"/>
      <c r="EJR424" s="168"/>
      <c r="EJS424" s="168"/>
      <c r="EJT424" s="168"/>
      <c r="EJU424" s="167"/>
      <c r="EJV424" s="168"/>
      <c r="EJW424" s="168"/>
      <c r="EJX424" s="168"/>
      <c r="EJY424" s="167"/>
      <c r="EJZ424" s="168"/>
      <c r="EKA424" s="168"/>
      <c r="EKB424" s="168"/>
      <c r="EKC424" s="167"/>
      <c r="EKD424" s="168"/>
      <c r="EKE424" s="168"/>
      <c r="EKF424" s="168"/>
      <c r="EKG424" s="167"/>
      <c r="EKH424" s="168"/>
      <c r="EKI424" s="168"/>
      <c r="EKJ424" s="168"/>
      <c r="EKK424" s="167"/>
      <c r="EKL424" s="168"/>
      <c r="EKM424" s="168"/>
      <c r="EKN424" s="168"/>
      <c r="EKO424" s="167"/>
      <c r="EKP424" s="168"/>
      <c r="EKQ424" s="168"/>
      <c r="EKR424" s="168"/>
      <c r="EKS424" s="167"/>
      <c r="EKT424" s="168"/>
      <c r="EKU424" s="168"/>
      <c r="EKV424" s="168"/>
      <c r="EKW424" s="167"/>
      <c r="EKX424" s="168"/>
      <c r="EKY424" s="168"/>
      <c r="EKZ424" s="168"/>
      <c r="ELA424" s="167"/>
      <c r="ELB424" s="168"/>
      <c r="ELC424" s="168"/>
      <c r="ELD424" s="168"/>
      <c r="ELE424" s="167"/>
      <c r="ELF424" s="168"/>
      <c r="ELG424" s="168"/>
      <c r="ELH424" s="168"/>
      <c r="ELI424" s="167"/>
      <c r="ELJ424" s="168"/>
      <c r="ELK424" s="168"/>
      <c r="ELL424" s="168"/>
      <c r="ELM424" s="167"/>
      <c r="ELN424" s="168"/>
      <c r="ELO424" s="168"/>
      <c r="ELP424" s="168"/>
      <c r="ELQ424" s="167"/>
      <c r="ELR424" s="168"/>
      <c r="ELS424" s="168"/>
      <c r="ELT424" s="168"/>
      <c r="ELU424" s="167"/>
      <c r="ELV424" s="168"/>
      <c r="ELW424" s="168"/>
      <c r="ELX424" s="168"/>
      <c r="ELY424" s="167"/>
      <c r="ELZ424" s="168"/>
      <c r="EMA424" s="168"/>
      <c r="EMB424" s="168"/>
      <c r="EMC424" s="167"/>
      <c r="EMD424" s="168"/>
      <c r="EME424" s="168"/>
      <c r="EMF424" s="168"/>
      <c r="EMG424" s="167"/>
      <c r="EMH424" s="168"/>
      <c r="EMI424" s="168"/>
      <c r="EMJ424" s="168"/>
      <c r="EMK424" s="167"/>
      <c r="EML424" s="168"/>
      <c r="EMM424" s="168"/>
      <c r="EMN424" s="168"/>
      <c r="EMO424" s="167"/>
      <c r="EMP424" s="168"/>
      <c r="EMQ424" s="168"/>
      <c r="EMR424" s="168"/>
      <c r="EMS424" s="167"/>
      <c r="EMT424" s="168"/>
      <c r="EMU424" s="168"/>
      <c r="EMV424" s="168"/>
      <c r="EMW424" s="167"/>
      <c r="EMX424" s="168"/>
      <c r="EMY424" s="168"/>
      <c r="EMZ424" s="168"/>
      <c r="ENA424" s="167"/>
      <c r="ENB424" s="168"/>
      <c r="ENC424" s="168"/>
      <c r="END424" s="168"/>
      <c r="ENE424" s="167"/>
      <c r="ENF424" s="168"/>
      <c r="ENG424" s="168"/>
      <c r="ENH424" s="168"/>
      <c r="ENI424" s="167"/>
      <c r="ENJ424" s="168"/>
      <c r="ENK424" s="168"/>
      <c r="ENL424" s="168"/>
      <c r="ENM424" s="167"/>
      <c r="ENN424" s="168"/>
      <c r="ENO424" s="168"/>
      <c r="ENP424" s="168"/>
      <c r="ENQ424" s="167"/>
      <c r="ENR424" s="168"/>
      <c r="ENS424" s="168"/>
      <c r="ENT424" s="168"/>
      <c r="ENU424" s="167"/>
      <c r="ENV424" s="168"/>
      <c r="ENW424" s="168"/>
      <c r="ENX424" s="168"/>
      <c r="ENY424" s="167"/>
      <c r="ENZ424" s="168"/>
      <c r="EOA424" s="168"/>
      <c r="EOB424" s="168"/>
      <c r="EOC424" s="167"/>
      <c r="EOD424" s="168"/>
      <c r="EOE424" s="168"/>
      <c r="EOF424" s="168"/>
      <c r="EOG424" s="167"/>
      <c r="EOH424" s="168"/>
      <c r="EOI424" s="168"/>
      <c r="EOJ424" s="168"/>
      <c r="EOK424" s="167"/>
      <c r="EOL424" s="168"/>
      <c r="EOM424" s="168"/>
      <c r="EON424" s="168"/>
      <c r="EOO424" s="167"/>
      <c r="EOP424" s="168"/>
      <c r="EOQ424" s="168"/>
      <c r="EOR424" s="168"/>
      <c r="EOS424" s="167"/>
      <c r="EOT424" s="168"/>
      <c r="EOU424" s="168"/>
      <c r="EOV424" s="168"/>
      <c r="EOW424" s="167"/>
      <c r="EOX424" s="168"/>
      <c r="EOY424" s="168"/>
      <c r="EOZ424" s="168"/>
      <c r="EPA424" s="167"/>
      <c r="EPB424" s="168"/>
      <c r="EPC424" s="168"/>
      <c r="EPD424" s="168"/>
      <c r="EPE424" s="167"/>
      <c r="EPF424" s="168"/>
      <c r="EPG424" s="168"/>
      <c r="EPH424" s="168"/>
      <c r="EPI424" s="167"/>
      <c r="EPJ424" s="168"/>
      <c r="EPK424" s="168"/>
      <c r="EPL424" s="168"/>
      <c r="EPM424" s="167"/>
      <c r="EPN424" s="168"/>
      <c r="EPO424" s="168"/>
      <c r="EPP424" s="168"/>
      <c r="EPQ424" s="167"/>
      <c r="EPR424" s="168"/>
      <c r="EPS424" s="168"/>
      <c r="EPT424" s="168"/>
      <c r="EPU424" s="167"/>
      <c r="EPV424" s="168"/>
      <c r="EPW424" s="168"/>
      <c r="EPX424" s="168"/>
      <c r="EPY424" s="167"/>
      <c r="EPZ424" s="168"/>
      <c r="EQA424" s="168"/>
      <c r="EQB424" s="168"/>
      <c r="EQC424" s="167"/>
      <c r="EQD424" s="168"/>
      <c r="EQE424" s="168"/>
      <c r="EQF424" s="168"/>
      <c r="EQG424" s="167"/>
      <c r="EQH424" s="168"/>
      <c r="EQI424" s="168"/>
      <c r="EQJ424" s="168"/>
      <c r="EQK424" s="167"/>
      <c r="EQL424" s="168"/>
      <c r="EQM424" s="168"/>
      <c r="EQN424" s="168"/>
      <c r="EQO424" s="167"/>
      <c r="EQP424" s="168"/>
      <c r="EQQ424" s="168"/>
      <c r="EQR424" s="168"/>
      <c r="EQS424" s="167"/>
      <c r="EQT424" s="168"/>
      <c r="EQU424" s="168"/>
      <c r="EQV424" s="168"/>
      <c r="EQW424" s="167"/>
      <c r="EQX424" s="168"/>
      <c r="EQY424" s="168"/>
      <c r="EQZ424" s="168"/>
      <c r="ERA424" s="167"/>
      <c r="ERB424" s="168"/>
      <c r="ERC424" s="168"/>
      <c r="ERD424" s="168"/>
      <c r="ERE424" s="167"/>
      <c r="ERF424" s="168"/>
      <c r="ERG424" s="168"/>
      <c r="ERH424" s="168"/>
      <c r="ERI424" s="167"/>
      <c r="ERJ424" s="168"/>
      <c r="ERK424" s="168"/>
      <c r="ERL424" s="168"/>
      <c r="ERM424" s="167"/>
      <c r="ERN424" s="168"/>
      <c r="ERO424" s="168"/>
      <c r="ERP424" s="168"/>
      <c r="ERQ424" s="167"/>
      <c r="ERR424" s="168"/>
      <c r="ERS424" s="168"/>
      <c r="ERT424" s="168"/>
      <c r="ERU424" s="167"/>
      <c r="ERV424" s="168"/>
      <c r="ERW424" s="168"/>
      <c r="ERX424" s="168"/>
      <c r="ERY424" s="167"/>
      <c r="ERZ424" s="168"/>
      <c r="ESA424" s="168"/>
      <c r="ESB424" s="168"/>
      <c r="ESC424" s="167"/>
      <c r="ESD424" s="168"/>
      <c r="ESE424" s="168"/>
      <c r="ESF424" s="168"/>
      <c r="ESG424" s="167"/>
      <c r="ESH424" s="168"/>
      <c r="ESI424" s="168"/>
      <c r="ESJ424" s="168"/>
      <c r="ESK424" s="167"/>
      <c r="ESL424" s="168"/>
      <c r="ESM424" s="168"/>
      <c r="ESN424" s="168"/>
      <c r="ESO424" s="167"/>
      <c r="ESP424" s="168"/>
      <c r="ESQ424" s="168"/>
      <c r="ESR424" s="168"/>
      <c r="ESS424" s="167"/>
      <c r="EST424" s="168"/>
      <c r="ESU424" s="168"/>
      <c r="ESV424" s="168"/>
      <c r="ESW424" s="167"/>
      <c r="ESX424" s="168"/>
      <c r="ESY424" s="168"/>
      <c r="ESZ424" s="168"/>
      <c r="ETA424" s="167"/>
      <c r="ETB424" s="168"/>
      <c r="ETC424" s="168"/>
      <c r="ETD424" s="168"/>
      <c r="ETE424" s="167"/>
      <c r="ETF424" s="168"/>
      <c r="ETG424" s="168"/>
      <c r="ETH424" s="168"/>
      <c r="ETI424" s="167"/>
      <c r="ETJ424" s="168"/>
      <c r="ETK424" s="168"/>
      <c r="ETL424" s="168"/>
      <c r="ETM424" s="167"/>
      <c r="ETN424" s="168"/>
      <c r="ETO424" s="168"/>
      <c r="ETP424" s="168"/>
      <c r="ETQ424" s="167"/>
      <c r="ETR424" s="168"/>
      <c r="ETS424" s="168"/>
      <c r="ETT424" s="168"/>
      <c r="ETU424" s="167"/>
      <c r="ETV424" s="168"/>
      <c r="ETW424" s="168"/>
      <c r="ETX424" s="168"/>
      <c r="ETY424" s="167"/>
      <c r="ETZ424" s="168"/>
      <c r="EUA424" s="168"/>
      <c r="EUB424" s="168"/>
      <c r="EUC424" s="167"/>
      <c r="EUD424" s="168"/>
      <c r="EUE424" s="168"/>
      <c r="EUF424" s="168"/>
      <c r="EUG424" s="167"/>
      <c r="EUH424" s="168"/>
      <c r="EUI424" s="168"/>
      <c r="EUJ424" s="168"/>
      <c r="EUK424" s="167"/>
      <c r="EUL424" s="168"/>
      <c r="EUM424" s="168"/>
      <c r="EUN424" s="168"/>
      <c r="EUO424" s="167"/>
      <c r="EUP424" s="168"/>
      <c r="EUQ424" s="168"/>
      <c r="EUR424" s="168"/>
      <c r="EUS424" s="167"/>
      <c r="EUT424" s="168"/>
      <c r="EUU424" s="168"/>
      <c r="EUV424" s="168"/>
      <c r="EUW424" s="167"/>
      <c r="EUX424" s="168"/>
      <c r="EUY424" s="168"/>
      <c r="EUZ424" s="168"/>
      <c r="EVA424" s="167"/>
      <c r="EVB424" s="168"/>
      <c r="EVC424" s="168"/>
      <c r="EVD424" s="168"/>
      <c r="EVE424" s="167"/>
      <c r="EVF424" s="168"/>
      <c r="EVG424" s="168"/>
      <c r="EVH424" s="168"/>
      <c r="EVI424" s="167"/>
      <c r="EVJ424" s="168"/>
      <c r="EVK424" s="168"/>
      <c r="EVL424" s="168"/>
      <c r="EVM424" s="167"/>
      <c r="EVN424" s="168"/>
      <c r="EVO424" s="168"/>
      <c r="EVP424" s="168"/>
      <c r="EVQ424" s="167"/>
      <c r="EVR424" s="168"/>
      <c r="EVS424" s="168"/>
      <c r="EVT424" s="168"/>
      <c r="EVU424" s="167"/>
      <c r="EVV424" s="168"/>
      <c r="EVW424" s="168"/>
      <c r="EVX424" s="168"/>
      <c r="EVY424" s="167"/>
      <c r="EVZ424" s="168"/>
      <c r="EWA424" s="168"/>
      <c r="EWB424" s="168"/>
      <c r="EWC424" s="167"/>
      <c r="EWD424" s="168"/>
      <c r="EWE424" s="168"/>
      <c r="EWF424" s="168"/>
      <c r="EWG424" s="167"/>
      <c r="EWH424" s="168"/>
      <c r="EWI424" s="168"/>
      <c r="EWJ424" s="168"/>
      <c r="EWK424" s="167"/>
      <c r="EWL424" s="168"/>
      <c r="EWM424" s="168"/>
      <c r="EWN424" s="168"/>
      <c r="EWO424" s="167"/>
      <c r="EWP424" s="168"/>
      <c r="EWQ424" s="168"/>
      <c r="EWR424" s="168"/>
      <c r="EWS424" s="167"/>
      <c r="EWT424" s="168"/>
      <c r="EWU424" s="168"/>
      <c r="EWV424" s="168"/>
      <c r="EWW424" s="167"/>
      <c r="EWX424" s="168"/>
      <c r="EWY424" s="168"/>
      <c r="EWZ424" s="168"/>
      <c r="EXA424" s="167"/>
      <c r="EXB424" s="168"/>
      <c r="EXC424" s="168"/>
      <c r="EXD424" s="168"/>
      <c r="EXE424" s="167"/>
      <c r="EXF424" s="168"/>
      <c r="EXG424" s="168"/>
      <c r="EXH424" s="168"/>
      <c r="EXI424" s="167"/>
      <c r="EXJ424" s="168"/>
      <c r="EXK424" s="168"/>
      <c r="EXL424" s="168"/>
      <c r="EXM424" s="167"/>
      <c r="EXN424" s="168"/>
      <c r="EXO424" s="168"/>
      <c r="EXP424" s="168"/>
      <c r="EXQ424" s="167"/>
      <c r="EXR424" s="168"/>
      <c r="EXS424" s="168"/>
      <c r="EXT424" s="168"/>
      <c r="EXU424" s="167"/>
      <c r="EXV424" s="168"/>
      <c r="EXW424" s="168"/>
      <c r="EXX424" s="168"/>
      <c r="EXY424" s="167"/>
      <c r="EXZ424" s="168"/>
      <c r="EYA424" s="168"/>
      <c r="EYB424" s="168"/>
      <c r="EYC424" s="167"/>
      <c r="EYD424" s="168"/>
      <c r="EYE424" s="168"/>
      <c r="EYF424" s="168"/>
      <c r="EYG424" s="167"/>
      <c r="EYH424" s="168"/>
      <c r="EYI424" s="168"/>
      <c r="EYJ424" s="168"/>
      <c r="EYK424" s="167"/>
      <c r="EYL424" s="168"/>
      <c r="EYM424" s="168"/>
      <c r="EYN424" s="168"/>
      <c r="EYO424" s="167"/>
      <c r="EYP424" s="168"/>
      <c r="EYQ424" s="168"/>
      <c r="EYR424" s="168"/>
      <c r="EYS424" s="167"/>
      <c r="EYT424" s="168"/>
      <c r="EYU424" s="168"/>
      <c r="EYV424" s="168"/>
      <c r="EYW424" s="167"/>
      <c r="EYX424" s="168"/>
      <c r="EYY424" s="168"/>
      <c r="EYZ424" s="168"/>
      <c r="EZA424" s="167"/>
      <c r="EZB424" s="168"/>
      <c r="EZC424" s="168"/>
      <c r="EZD424" s="168"/>
      <c r="EZE424" s="167"/>
      <c r="EZF424" s="168"/>
      <c r="EZG424" s="168"/>
      <c r="EZH424" s="168"/>
      <c r="EZI424" s="167"/>
      <c r="EZJ424" s="168"/>
      <c r="EZK424" s="168"/>
      <c r="EZL424" s="168"/>
      <c r="EZM424" s="167"/>
      <c r="EZN424" s="168"/>
      <c r="EZO424" s="168"/>
      <c r="EZP424" s="168"/>
      <c r="EZQ424" s="167"/>
      <c r="EZR424" s="168"/>
      <c r="EZS424" s="168"/>
      <c r="EZT424" s="168"/>
      <c r="EZU424" s="167"/>
      <c r="EZV424" s="168"/>
      <c r="EZW424" s="168"/>
      <c r="EZX424" s="168"/>
      <c r="EZY424" s="167"/>
      <c r="EZZ424" s="168"/>
      <c r="FAA424" s="168"/>
      <c r="FAB424" s="168"/>
      <c r="FAC424" s="167"/>
      <c r="FAD424" s="168"/>
      <c r="FAE424" s="168"/>
      <c r="FAF424" s="168"/>
      <c r="FAG424" s="167"/>
      <c r="FAH424" s="168"/>
      <c r="FAI424" s="168"/>
      <c r="FAJ424" s="168"/>
      <c r="FAK424" s="167"/>
      <c r="FAL424" s="168"/>
      <c r="FAM424" s="168"/>
      <c r="FAN424" s="168"/>
      <c r="FAO424" s="167"/>
      <c r="FAP424" s="168"/>
      <c r="FAQ424" s="168"/>
      <c r="FAR424" s="168"/>
      <c r="FAS424" s="167"/>
      <c r="FAT424" s="168"/>
      <c r="FAU424" s="168"/>
      <c r="FAV424" s="168"/>
      <c r="FAW424" s="167"/>
      <c r="FAX424" s="168"/>
      <c r="FAY424" s="168"/>
      <c r="FAZ424" s="168"/>
      <c r="FBA424" s="167"/>
      <c r="FBB424" s="168"/>
      <c r="FBC424" s="168"/>
      <c r="FBD424" s="168"/>
      <c r="FBE424" s="167"/>
      <c r="FBF424" s="168"/>
      <c r="FBG424" s="168"/>
      <c r="FBH424" s="168"/>
      <c r="FBI424" s="167"/>
      <c r="FBJ424" s="168"/>
      <c r="FBK424" s="168"/>
      <c r="FBL424" s="168"/>
      <c r="FBM424" s="167"/>
      <c r="FBN424" s="168"/>
      <c r="FBO424" s="168"/>
      <c r="FBP424" s="168"/>
      <c r="FBQ424" s="167"/>
      <c r="FBR424" s="168"/>
      <c r="FBS424" s="168"/>
      <c r="FBT424" s="168"/>
      <c r="FBU424" s="167"/>
      <c r="FBV424" s="168"/>
      <c r="FBW424" s="168"/>
      <c r="FBX424" s="168"/>
      <c r="FBY424" s="167"/>
      <c r="FBZ424" s="168"/>
      <c r="FCA424" s="168"/>
      <c r="FCB424" s="168"/>
      <c r="FCC424" s="167"/>
      <c r="FCD424" s="168"/>
      <c r="FCE424" s="168"/>
      <c r="FCF424" s="168"/>
      <c r="FCG424" s="167"/>
      <c r="FCH424" s="168"/>
      <c r="FCI424" s="168"/>
      <c r="FCJ424" s="168"/>
      <c r="FCK424" s="167"/>
      <c r="FCL424" s="168"/>
      <c r="FCM424" s="168"/>
      <c r="FCN424" s="168"/>
      <c r="FCO424" s="167"/>
      <c r="FCP424" s="168"/>
      <c r="FCQ424" s="168"/>
      <c r="FCR424" s="168"/>
      <c r="FCS424" s="167"/>
      <c r="FCT424" s="168"/>
      <c r="FCU424" s="168"/>
      <c r="FCV424" s="168"/>
      <c r="FCW424" s="167"/>
      <c r="FCX424" s="168"/>
      <c r="FCY424" s="168"/>
      <c r="FCZ424" s="168"/>
      <c r="FDA424" s="167"/>
      <c r="FDB424" s="168"/>
      <c r="FDC424" s="168"/>
      <c r="FDD424" s="168"/>
      <c r="FDE424" s="167"/>
      <c r="FDF424" s="168"/>
      <c r="FDG424" s="168"/>
      <c r="FDH424" s="168"/>
      <c r="FDI424" s="167"/>
      <c r="FDJ424" s="168"/>
      <c r="FDK424" s="168"/>
      <c r="FDL424" s="168"/>
      <c r="FDM424" s="167"/>
      <c r="FDN424" s="168"/>
      <c r="FDO424" s="168"/>
      <c r="FDP424" s="168"/>
      <c r="FDQ424" s="167"/>
      <c r="FDR424" s="168"/>
      <c r="FDS424" s="168"/>
      <c r="FDT424" s="168"/>
      <c r="FDU424" s="167"/>
      <c r="FDV424" s="168"/>
      <c r="FDW424" s="168"/>
      <c r="FDX424" s="168"/>
      <c r="FDY424" s="167"/>
      <c r="FDZ424" s="168"/>
      <c r="FEA424" s="168"/>
      <c r="FEB424" s="168"/>
      <c r="FEC424" s="167"/>
      <c r="FED424" s="168"/>
      <c r="FEE424" s="168"/>
      <c r="FEF424" s="168"/>
      <c r="FEG424" s="167"/>
      <c r="FEH424" s="168"/>
      <c r="FEI424" s="168"/>
      <c r="FEJ424" s="168"/>
      <c r="FEK424" s="167"/>
      <c r="FEL424" s="168"/>
      <c r="FEM424" s="168"/>
      <c r="FEN424" s="168"/>
      <c r="FEO424" s="167"/>
      <c r="FEP424" s="168"/>
      <c r="FEQ424" s="168"/>
      <c r="FER424" s="168"/>
      <c r="FES424" s="167"/>
      <c r="FET424" s="168"/>
      <c r="FEU424" s="168"/>
      <c r="FEV424" s="168"/>
      <c r="FEW424" s="167"/>
      <c r="FEX424" s="168"/>
      <c r="FEY424" s="168"/>
      <c r="FEZ424" s="168"/>
      <c r="FFA424" s="167"/>
      <c r="FFB424" s="168"/>
      <c r="FFC424" s="168"/>
      <c r="FFD424" s="168"/>
      <c r="FFE424" s="167"/>
      <c r="FFF424" s="168"/>
      <c r="FFG424" s="168"/>
      <c r="FFH424" s="168"/>
      <c r="FFI424" s="167"/>
      <c r="FFJ424" s="168"/>
      <c r="FFK424" s="168"/>
      <c r="FFL424" s="168"/>
      <c r="FFM424" s="167"/>
      <c r="FFN424" s="168"/>
      <c r="FFO424" s="168"/>
      <c r="FFP424" s="168"/>
      <c r="FFQ424" s="167"/>
      <c r="FFR424" s="168"/>
      <c r="FFS424" s="168"/>
      <c r="FFT424" s="168"/>
      <c r="FFU424" s="167"/>
      <c r="FFV424" s="168"/>
      <c r="FFW424" s="168"/>
      <c r="FFX424" s="168"/>
      <c r="FFY424" s="167"/>
      <c r="FFZ424" s="168"/>
      <c r="FGA424" s="168"/>
      <c r="FGB424" s="168"/>
      <c r="FGC424" s="167"/>
      <c r="FGD424" s="168"/>
      <c r="FGE424" s="168"/>
      <c r="FGF424" s="168"/>
      <c r="FGG424" s="167"/>
      <c r="FGH424" s="168"/>
      <c r="FGI424" s="168"/>
      <c r="FGJ424" s="168"/>
      <c r="FGK424" s="167"/>
      <c r="FGL424" s="168"/>
      <c r="FGM424" s="168"/>
      <c r="FGN424" s="168"/>
      <c r="FGO424" s="167"/>
      <c r="FGP424" s="168"/>
      <c r="FGQ424" s="168"/>
      <c r="FGR424" s="168"/>
      <c r="FGS424" s="167"/>
      <c r="FGT424" s="168"/>
      <c r="FGU424" s="168"/>
      <c r="FGV424" s="168"/>
      <c r="FGW424" s="167"/>
      <c r="FGX424" s="168"/>
      <c r="FGY424" s="168"/>
      <c r="FGZ424" s="168"/>
      <c r="FHA424" s="167"/>
      <c r="FHB424" s="168"/>
      <c r="FHC424" s="168"/>
      <c r="FHD424" s="168"/>
      <c r="FHE424" s="167"/>
      <c r="FHF424" s="168"/>
      <c r="FHG424" s="168"/>
      <c r="FHH424" s="168"/>
      <c r="FHI424" s="167"/>
      <c r="FHJ424" s="168"/>
      <c r="FHK424" s="168"/>
      <c r="FHL424" s="168"/>
      <c r="FHM424" s="167"/>
      <c r="FHN424" s="168"/>
      <c r="FHO424" s="168"/>
      <c r="FHP424" s="168"/>
      <c r="FHQ424" s="167"/>
      <c r="FHR424" s="168"/>
      <c r="FHS424" s="168"/>
      <c r="FHT424" s="168"/>
      <c r="FHU424" s="167"/>
      <c r="FHV424" s="168"/>
      <c r="FHW424" s="168"/>
      <c r="FHX424" s="168"/>
      <c r="FHY424" s="167"/>
      <c r="FHZ424" s="168"/>
      <c r="FIA424" s="168"/>
      <c r="FIB424" s="168"/>
      <c r="FIC424" s="167"/>
      <c r="FID424" s="168"/>
      <c r="FIE424" s="168"/>
      <c r="FIF424" s="168"/>
      <c r="FIG424" s="167"/>
      <c r="FIH424" s="168"/>
      <c r="FII424" s="168"/>
      <c r="FIJ424" s="168"/>
      <c r="FIK424" s="167"/>
      <c r="FIL424" s="168"/>
      <c r="FIM424" s="168"/>
      <c r="FIN424" s="168"/>
      <c r="FIO424" s="167"/>
      <c r="FIP424" s="168"/>
      <c r="FIQ424" s="168"/>
      <c r="FIR424" s="168"/>
      <c r="FIS424" s="167"/>
      <c r="FIT424" s="168"/>
      <c r="FIU424" s="168"/>
      <c r="FIV424" s="168"/>
      <c r="FIW424" s="167"/>
      <c r="FIX424" s="168"/>
      <c r="FIY424" s="168"/>
      <c r="FIZ424" s="168"/>
      <c r="FJA424" s="167"/>
      <c r="FJB424" s="168"/>
      <c r="FJC424" s="168"/>
      <c r="FJD424" s="168"/>
      <c r="FJE424" s="167"/>
      <c r="FJF424" s="168"/>
      <c r="FJG424" s="168"/>
      <c r="FJH424" s="168"/>
      <c r="FJI424" s="167"/>
      <c r="FJJ424" s="168"/>
      <c r="FJK424" s="168"/>
      <c r="FJL424" s="168"/>
      <c r="FJM424" s="167"/>
      <c r="FJN424" s="168"/>
      <c r="FJO424" s="168"/>
      <c r="FJP424" s="168"/>
      <c r="FJQ424" s="167"/>
      <c r="FJR424" s="168"/>
      <c r="FJS424" s="168"/>
      <c r="FJT424" s="168"/>
      <c r="FJU424" s="167"/>
      <c r="FJV424" s="168"/>
      <c r="FJW424" s="168"/>
      <c r="FJX424" s="168"/>
      <c r="FJY424" s="167"/>
      <c r="FJZ424" s="168"/>
      <c r="FKA424" s="168"/>
      <c r="FKB424" s="168"/>
      <c r="FKC424" s="167"/>
      <c r="FKD424" s="168"/>
      <c r="FKE424" s="168"/>
      <c r="FKF424" s="168"/>
      <c r="FKG424" s="167"/>
      <c r="FKH424" s="168"/>
      <c r="FKI424" s="168"/>
      <c r="FKJ424" s="168"/>
      <c r="FKK424" s="167"/>
      <c r="FKL424" s="168"/>
      <c r="FKM424" s="168"/>
      <c r="FKN424" s="168"/>
      <c r="FKO424" s="167"/>
      <c r="FKP424" s="168"/>
      <c r="FKQ424" s="168"/>
      <c r="FKR424" s="168"/>
      <c r="FKS424" s="167"/>
      <c r="FKT424" s="168"/>
      <c r="FKU424" s="168"/>
      <c r="FKV424" s="168"/>
      <c r="FKW424" s="167"/>
      <c r="FKX424" s="168"/>
      <c r="FKY424" s="168"/>
      <c r="FKZ424" s="168"/>
      <c r="FLA424" s="167"/>
      <c r="FLB424" s="168"/>
      <c r="FLC424" s="168"/>
      <c r="FLD424" s="168"/>
      <c r="FLE424" s="167"/>
      <c r="FLF424" s="168"/>
      <c r="FLG424" s="168"/>
      <c r="FLH424" s="168"/>
      <c r="FLI424" s="167"/>
      <c r="FLJ424" s="168"/>
      <c r="FLK424" s="168"/>
      <c r="FLL424" s="168"/>
      <c r="FLM424" s="167"/>
      <c r="FLN424" s="168"/>
      <c r="FLO424" s="168"/>
      <c r="FLP424" s="168"/>
      <c r="FLQ424" s="167"/>
      <c r="FLR424" s="168"/>
      <c r="FLS424" s="168"/>
      <c r="FLT424" s="168"/>
      <c r="FLU424" s="167"/>
      <c r="FLV424" s="168"/>
      <c r="FLW424" s="168"/>
      <c r="FLX424" s="168"/>
      <c r="FLY424" s="167"/>
      <c r="FLZ424" s="168"/>
      <c r="FMA424" s="168"/>
      <c r="FMB424" s="168"/>
      <c r="FMC424" s="167"/>
      <c r="FMD424" s="168"/>
      <c r="FME424" s="168"/>
      <c r="FMF424" s="168"/>
      <c r="FMG424" s="167"/>
      <c r="FMH424" s="168"/>
      <c r="FMI424" s="168"/>
      <c r="FMJ424" s="168"/>
      <c r="FMK424" s="167"/>
      <c r="FML424" s="168"/>
      <c r="FMM424" s="168"/>
      <c r="FMN424" s="168"/>
      <c r="FMO424" s="167"/>
      <c r="FMP424" s="168"/>
      <c r="FMQ424" s="168"/>
      <c r="FMR424" s="168"/>
      <c r="FMS424" s="167"/>
      <c r="FMT424" s="168"/>
      <c r="FMU424" s="168"/>
      <c r="FMV424" s="168"/>
      <c r="FMW424" s="167"/>
      <c r="FMX424" s="168"/>
      <c r="FMY424" s="168"/>
      <c r="FMZ424" s="168"/>
      <c r="FNA424" s="167"/>
      <c r="FNB424" s="168"/>
      <c r="FNC424" s="168"/>
      <c r="FND424" s="168"/>
      <c r="FNE424" s="167"/>
      <c r="FNF424" s="168"/>
      <c r="FNG424" s="168"/>
      <c r="FNH424" s="168"/>
      <c r="FNI424" s="167"/>
      <c r="FNJ424" s="168"/>
      <c r="FNK424" s="168"/>
      <c r="FNL424" s="168"/>
      <c r="FNM424" s="167"/>
      <c r="FNN424" s="168"/>
      <c r="FNO424" s="168"/>
      <c r="FNP424" s="168"/>
      <c r="FNQ424" s="167"/>
      <c r="FNR424" s="168"/>
      <c r="FNS424" s="168"/>
      <c r="FNT424" s="168"/>
      <c r="FNU424" s="167"/>
      <c r="FNV424" s="168"/>
      <c r="FNW424" s="168"/>
      <c r="FNX424" s="168"/>
      <c r="FNY424" s="167"/>
      <c r="FNZ424" s="168"/>
      <c r="FOA424" s="168"/>
      <c r="FOB424" s="168"/>
      <c r="FOC424" s="167"/>
      <c r="FOD424" s="168"/>
      <c r="FOE424" s="168"/>
      <c r="FOF424" s="168"/>
      <c r="FOG424" s="167"/>
      <c r="FOH424" s="168"/>
      <c r="FOI424" s="168"/>
      <c r="FOJ424" s="168"/>
      <c r="FOK424" s="167"/>
      <c r="FOL424" s="168"/>
      <c r="FOM424" s="168"/>
      <c r="FON424" s="168"/>
      <c r="FOO424" s="167"/>
      <c r="FOP424" s="168"/>
      <c r="FOQ424" s="168"/>
      <c r="FOR424" s="168"/>
      <c r="FOS424" s="167"/>
      <c r="FOT424" s="168"/>
      <c r="FOU424" s="168"/>
      <c r="FOV424" s="168"/>
      <c r="FOW424" s="167"/>
      <c r="FOX424" s="168"/>
      <c r="FOY424" s="168"/>
      <c r="FOZ424" s="168"/>
      <c r="FPA424" s="167"/>
      <c r="FPB424" s="168"/>
      <c r="FPC424" s="168"/>
      <c r="FPD424" s="168"/>
      <c r="FPE424" s="167"/>
      <c r="FPF424" s="168"/>
      <c r="FPG424" s="168"/>
      <c r="FPH424" s="168"/>
      <c r="FPI424" s="167"/>
      <c r="FPJ424" s="168"/>
      <c r="FPK424" s="168"/>
      <c r="FPL424" s="168"/>
      <c r="FPM424" s="167"/>
      <c r="FPN424" s="168"/>
      <c r="FPO424" s="168"/>
      <c r="FPP424" s="168"/>
      <c r="FPQ424" s="167"/>
      <c r="FPR424" s="168"/>
      <c r="FPS424" s="168"/>
      <c r="FPT424" s="168"/>
      <c r="FPU424" s="167"/>
      <c r="FPV424" s="168"/>
      <c r="FPW424" s="168"/>
      <c r="FPX424" s="168"/>
      <c r="FPY424" s="167"/>
      <c r="FPZ424" s="168"/>
      <c r="FQA424" s="168"/>
      <c r="FQB424" s="168"/>
      <c r="FQC424" s="167"/>
      <c r="FQD424" s="168"/>
      <c r="FQE424" s="168"/>
      <c r="FQF424" s="168"/>
      <c r="FQG424" s="167"/>
      <c r="FQH424" s="168"/>
      <c r="FQI424" s="168"/>
      <c r="FQJ424" s="168"/>
      <c r="FQK424" s="167"/>
      <c r="FQL424" s="168"/>
      <c r="FQM424" s="168"/>
      <c r="FQN424" s="168"/>
      <c r="FQO424" s="167"/>
      <c r="FQP424" s="168"/>
      <c r="FQQ424" s="168"/>
      <c r="FQR424" s="168"/>
      <c r="FQS424" s="167"/>
      <c r="FQT424" s="168"/>
      <c r="FQU424" s="168"/>
      <c r="FQV424" s="168"/>
      <c r="FQW424" s="167"/>
      <c r="FQX424" s="168"/>
      <c r="FQY424" s="168"/>
      <c r="FQZ424" s="168"/>
      <c r="FRA424" s="167"/>
      <c r="FRB424" s="168"/>
      <c r="FRC424" s="168"/>
      <c r="FRD424" s="168"/>
      <c r="FRE424" s="167"/>
      <c r="FRF424" s="168"/>
      <c r="FRG424" s="168"/>
      <c r="FRH424" s="168"/>
      <c r="FRI424" s="167"/>
      <c r="FRJ424" s="168"/>
      <c r="FRK424" s="168"/>
      <c r="FRL424" s="168"/>
      <c r="FRM424" s="167"/>
      <c r="FRN424" s="168"/>
      <c r="FRO424" s="168"/>
      <c r="FRP424" s="168"/>
      <c r="FRQ424" s="167"/>
      <c r="FRR424" s="168"/>
      <c r="FRS424" s="168"/>
      <c r="FRT424" s="168"/>
      <c r="FRU424" s="167"/>
      <c r="FRV424" s="168"/>
      <c r="FRW424" s="168"/>
      <c r="FRX424" s="168"/>
      <c r="FRY424" s="167"/>
      <c r="FRZ424" s="168"/>
      <c r="FSA424" s="168"/>
      <c r="FSB424" s="168"/>
      <c r="FSC424" s="167"/>
      <c r="FSD424" s="168"/>
      <c r="FSE424" s="168"/>
      <c r="FSF424" s="168"/>
      <c r="FSG424" s="167"/>
      <c r="FSH424" s="168"/>
      <c r="FSI424" s="168"/>
      <c r="FSJ424" s="168"/>
      <c r="FSK424" s="167"/>
      <c r="FSL424" s="168"/>
      <c r="FSM424" s="168"/>
      <c r="FSN424" s="168"/>
      <c r="FSO424" s="167"/>
      <c r="FSP424" s="168"/>
      <c r="FSQ424" s="168"/>
      <c r="FSR424" s="168"/>
      <c r="FSS424" s="167"/>
      <c r="FST424" s="168"/>
      <c r="FSU424" s="168"/>
      <c r="FSV424" s="168"/>
      <c r="FSW424" s="167"/>
      <c r="FSX424" s="168"/>
      <c r="FSY424" s="168"/>
      <c r="FSZ424" s="168"/>
      <c r="FTA424" s="167"/>
      <c r="FTB424" s="168"/>
      <c r="FTC424" s="168"/>
      <c r="FTD424" s="168"/>
      <c r="FTE424" s="167"/>
      <c r="FTF424" s="168"/>
      <c r="FTG424" s="168"/>
      <c r="FTH424" s="168"/>
      <c r="FTI424" s="167"/>
      <c r="FTJ424" s="168"/>
      <c r="FTK424" s="168"/>
      <c r="FTL424" s="168"/>
      <c r="FTM424" s="167"/>
      <c r="FTN424" s="168"/>
      <c r="FTO424" s="168"/>
      <c r="FTP424" s="168"/>
      <c r="FTQ424" s="167"/>
      <c r="FTR424" s="168"/>
      <c r="FTS424" s="168"/>
      <c r="FTT424" s="168"/>
      <c r="FTU424" s="167"/>
      <c r="FTV424" s="168"/>
      <c r="FTW424" s="168"/>
      <c r="FTX424" s="168"/>
      <c r="FTY424" s="167"/>
      <c r="FTZ424" s="168"/>
      <c r="FUA424" s="168"/>
      <c r="FUB424" s="168"/>
      <c r="FUC424" s="167"/>
      <c r="FUD424" s="168"/>
      <c r="FUE424" s="168"/>
      <c r="FUF424" s="168"/>
      <c r="FUG424" s="167"/>
      <c r="FUH424" s="168"/>
      <c r="FUI424" s="168"/>
      <c r="FUJ424" s="168"/>
      <c r="FUK424" s="167"/>
      <c r="FUL424" s="168"/>
      <c r="FUM424" s="168"/>
      <c r="FUN424" s="168"/>
      <c r="FUO424" s="167"/>
      <c r="FUP424" s="168"/>
      <c r="FUQ424" s="168"/>
      <c r="FUR424" s="168"/>
      <c r="FUS424" s="167"/>
      <c r="FUT424" s="168"/>
      <c r="FUU424" s="168"/>
      <c r="FUV424" s="168"/>
      <c r="FUW424" s="167"/>
      <c r="FUX424" s="168"/>
      <c r="FUY424" s="168"/>
      <c r="FUZ424" s="168"/>
      <c r="FVA424" s="167"/>
      <c r="FVB424" s="168"/>
      <c r="FVC424" s="168"/>
      <c r="FVD424" s="168"/>
      <c r="FVE424" s="167"/>
      <c r="FVF424" s="168"/>
      <c r="FVG424" s="168"/>
      <c r="FVH424" s="168"/>
      <c r="FVI424" s="167"/>
      <c r="FVJ424" s="168"/>
      <c r="FVK424" s="168"/>
      <c r="FVL424" s="168"/>
      <c r="FVM424" s="167"/>
      <c r="FVN424" s="168"/>
      <c r="FVO424" s="168"/>
      <c r="FVP424" s="168"/>
      <c r="FVQ424" s="167"/>
      <c r="FVR424" s="168"/>
      <c r="FVS424" s="168"/>
      <c r="FVT424" s="168"/>
      <c r="FVU424" s="167"/>
      <c r="FVV424" s="168"/>
      <c r="FVW424" s="168"/>
      <c r="FVX424" s="168"/>
      <c r="FVY424" s="167"/>
      <c r="FVZ424" s="168"/>
      <c r="FWA424" s="168"/>
      <c r="FWB424" s="168"/>
      <c r="FWC424" s="167"/>
      <c r="FWD424" s="168"/>
      <c r="FWE424" s="168"/>
      <c r="FWF424" s="168"/>
      <c r="FWG424" s="167"/>
      <c r="FWH424" s="168"/>
      <c r="FWI424" s="168"/>
      <c r="FWJ424" s="168"/>
      <c r="FWK424" s="167"/>
      <c r="FWL424" s="168"/>
      <c r="FWM424" s="168"/>
      <c r="FWN424" s="168"/>
      <c r="FWO424" s="167"/>
      <c r="FWP424" s="168"/>
      <c r="FWQ424" s="168"/>
      <c r="FWR424" s="168"/>
      <c r="FWS424" s="167"/>
      <c r="FWT424" s="168"/>
      <c r="FWU424" s="168"/>
      <c r="FWV424" s="168"/>
      <c r="FWW424" s="167"/>
      <c r="FWX424" s="168"/>
      <c r="FWY424" s="168"/>
      <c r="FWZ424" s="168"/>
      <c r="FXA424" s="167"/>
      <c r="FXB424" s="168"/>
      <c r="FXC424" s="168"/>
      <c r="FXD424" s="168"/>
      <c r="FXE424" s="167"/>
      <c r="FXF424" s="168"/>
      <c r="FXG424" s="168"/>
      <c r="FXH424" s="168"/>
      <c r="FXI424" s="167"/>
      <c r="FXJ424" s="168"/>
      <c r="FXK424" s="168"/>
      <c r="FXL424" s="168"/>
      <c r="FXM424" s="167"/>
      <c r="FXN424" s="168"/>
      <c r="FXO424" s="168"/>
      <c r="FXP424" s="168"/>
      <c r="FXQ424" s="167"/>
      <c r="FXR424" s="168"/>
      <c r="FXS424" s="168"/>
      <c r="FXT424" s="168"/>
      <c r="FXU424" s="167"/>
      <c r="FXV424" s="168"/>
      <c r="FXW424" s="168"/>
      <c r="FXX424" s="168"/>
      <c r="FXY424" s="167"/>
      <c r="FXZ424" s="168"/>
      <c r="FYA424" s="168"/>
      <c r="FYB424" s="168"/>
      <c r="FYC424" s="167"/>
      <c r="FYD424" s="168"/>
      <c r="FYE424" s="168"/>
      <c r="FYF424" s="168"/>
      <c r="FYG424" s="167"/>
      <c r="FYH424" s="168"/>
      <c r="FYI424" s="168"/>
      <c r="FYJ424" s="168"/>
      <c r="FYK424" s="167"/>
      <c r="FYL424" s="168"/>
      <c r="FYM424" s="168"/>
      <c r="FYN424" s="168"/>
      <c r="FYO424" s="167"/>
      <c r="FYP424" s="168"/>
      <c r="FYQ424" s="168"/>
      <c r="FYR424" s="168"/>
      <c r="FYS424" s="167"/>
      <c r="FYT424" s="168"/>
      <c r="FYU424" s="168"/>
      <c r="FYV424" s="168"/>
      <c r="FYW424" s="167"/>
      <c r="FYX424" s="168"/>
      <c r="FYY424" s="168"/>
      <c r="FYZ424" s="168"/>
      <c r="FZA424" s="167"/>
      <c r="FZB424" s="168"/>
      <c r="FZC424" s="168"/>
      <c r="FZD424" s="168"/>
      <c r="FZE424" s="167"/>
      <c r="FZF424" s="168"/>
      <c r="FZG424" s="168"/>
      <c r="FZH424" s="168"/>
      <c r="FZI424" s="167"/>
      <c r="FZJ424" s="168"/>
      <c r="FZK424" s="168"/>
      <c r="FZL424" s="168"/>
      <c r="FZM424" s="167"/>
      <c r="FZN424" s="168"/>
      <c r="FZO424" s="168"/>
      <c r="FZP424" s="168"/>
      <c r="FZQ424" s="167"/>
      <c r="FZR424" s="168"/>
      <c r="FZS424" s="168"/>
      <c r="FZT424" s="168"/>
      <c r="FZU424" s="167"/>
      <c r="FZV424" s="168"/>
      <c r="FZW424" s="168"/>
      <c r="FZX424" s="168"/>
      <c r="FZY424" s="167"/>
      <c r="FZZ424" s="168"/>
      <c r="GAA424" s="168"/>
      <c r="GAB424" s="168"/>
      <c r="GAC424" s="167"/>
      <c r="GAD424" s="168"/>
      <c r="GAE424" s="168"/>
      <c r="GAF424" s="168"/>
      <c r="GAG424" s="167"/>
      <c r="GAH424" s="168"/>
      <c r="GAI424" s="168"/>
      <c r="GAJ424" s="168"/>
      <c r="GAK424" s="167"/>
      <c r="GAL424" s="168"/>
      <c r="GAM424" s="168"/>
      <c r="GAN424" s="168"/>
      <c r="GAO424" s="167"/>
      <c r="GAP424" s="168"/>
      <c r="GAQ424" s="168"/>
      <c r="GAR424" s="168"/>
      <c r="GAS424" s="167"/>
      <c r="GAT424" s="168"/>
      <c r="GAU424" s="168"/>
      <c r="GAV424" s="168"/>
      <c r="GAW424" s="167"/>
      <c r="GAX424" s="168"/>
      <c r="GAY424" s="168"/>
      <c r="GAZ424" s="168"/>
      <c r="GBA424" s="167"/>
      <c r="GBB424" s="168"/>
      <c r="GBC424" s="168"/>
      <c r="GBD424" s="168"/>
      <c r="GBE424" s="167"/>
      <c r="GBF424" s="168"/>
      <c r="GBG424" s="168"/>
      <c r="GBH424" s="168"/>
      <c r="GBI424" s="167"/>
      <c r="GBJ424" s="168"/>
      <c r="GBK424" s="168"/>
      <c r="GBL424" s="168"/>
      <c r="GBM424" s="167"/>
      <c r="GBN424" s="168"/>
      <c r="GBO424" s="168"/>
      <c r="GBP424" s="168"/>
      <c r="GBQ424" s="167"/>
      <c r="GBR424" s="168"/>
      <c r="GBS424" s="168"/>
      <c r="GBT424" s="168"/>
      <c r="GBU424" s="167"/>
      <c r="GBV424" s="168"/>
      <c r="GBW424" s="168"/>
      <c r="GBX424" s="168"/>
      <c r="GBY424" s="167"/>
      <c r="GBZ424" s="168"/>
      <c r="GCA424" s="168"/>
      <c r="GCB424" s="168"/>
      <c r="GCC424" s="167"/>
      <c r="GCD424" s="168"/>
      <c r="GCE424" s="168"/>
      <c r="GCF424" s="168"/>
      <c r="GCG424" s="167"/>
      <c r="GCH424" s="168"/>
      <c r="GCI424" s="168"/>
      <c r="GCJ424" s="168"/>
      <c r="GCK424" s="167"/>
      <c r="GCL424" s="168"/>
      <c r="GCM424" s="168"/>
      <c r="GCN424" s="168"/>
      <c r="GCO424" s="167"/>
      <c r="GCP424" s="168"/>
      <c r="GCQ424" s="168"/>
      <c r="GCR424" s="168"/>
      <c r="GCS424" s="167"/>
      <c r="GCT424" s="168"/>
      <c r="GCU424" s="168"/>
      <c r="GCV424" s="168"/>
      <c r="GCW424" s="167"/>
      <c r="GCX424" s="168"/>
      <c r="GCY424" s="168"/>
      <c r="GCZ424" s="168"/>
      <c r="GDA424" s="167"/>
      <c r="GDB424" s="168"/>
      <c r="GDC424" s="168"/>
      <c r="GDD424" s="168"/>
      <c r="GDE424" s="167"/>
      <c r="GDF424" s="168"/>
      <c r="GDG424" s="168"/>
      <c r="GDH424" s="168"/>
      <c r="GDI424" s="167"/>
      <c r="GDJ424" s="168"/>
      <c r="GDK424" s="168"/>
      <c r="GDL424" s="168"/>
      <c r="GDM424" s="167"/>
      <c r="GDN424" s="168"/>
      <c r="GDO424" s="168"/>
      <c r="GDP424" s="168"/>
      <c r="GDQ424" s="167"/>
      <c r="GDR424" s="168"/>
      <c r="GDS424" s="168"/>
      <c r="GDT424" s="168"/>
      <c r="GDU424" s="167"/>
      <c r="GDV424" s="168"/>
      <c r="GDW424" s="168"/>
      <c r="GDX424" s="168"/>
      <c r="GDY424" s="167"/>
      <c r="GDZ424" s="168"/>
      <c r="GEA424" s="168"/>
      <c r="GEB424" s="168"/>
      <c r="GEC424" s="167"/>
      <c r="GED424" s="168"/>
      <c r="GEE424" s="168"/>
      <c r="GEF424" s="168"/>
      <c r="GEG424" s="167"/>
      <c r="GEH424" s="168"/>
      <c r="GEI424" s="168"/>
      <c r="GEJ424" s="168"/>
      <c r="GEK424" s="167"/>
      <c r="GEL424" s="168"/>
      <c r="GEM424" s="168"/>
      <c r="GEN424" s="168"/>
      <c r="GEO424" s="167"/>
      <c r="GEP424" s="168"/>
      <c r="GEQ424" s="168"/>
      <c r="GER424" s="168"/>
      <c r="GES424" s="167"/>
      <c r="GET424" s="168"/>
      <c r="GEU424" s="168"/>
      <c r="GEV424" s="168"/>
      <c r="GEW424" s="167"/>
      <c r="GEX424" s="168"/>
      <c r="GEY424" s="168"/>
      <c r="GEZ424" s="168"/>
      <c r="GFA424" s="167"/>
      <c r="GFB424" s="168"/>
      <c r="GFC424" s="168"/>
      <c r="GFD424" s="168"/>
      <c r="GFE424" s="167"/>
      <c r="GFF424" s="168"/>
      <c r="GFG424" s="168"/>
      <c r="GFH424" s="168"/>
      <c r="GFI424" s="167"/>
      <c r="GFJ424" s="168"/>
      <c r="GFK424" s="168"/>
      <c r="GFL424" s="168"/>
      <c r="GFM424" s="167"/>
      <c r="GFN424" s="168"/>
      <c r="GFO424" s="168"/>
      <c r="GFP424" s="168"/>
      <c r="GFQ424" s="167"/>
      <c r="GFR424" s="168"/>
      <c r="GFS424" s="168"/>
      <c r="GFT424" s="168"/>
      <c r="GFU424" s="167"/>
      <c r="GFV424" s="168"/>
      <c r="GFW424" s="168"/>
      <c r="GFX424" s="168"/>
      <c r="GFY424" s="167"/>
      <c r="GFZ424" s="168"/>
      <c r="GGA424" s="168"/>
      <c r="GGB424" s="168"/>
      <c r="GGC424" s="167"/>
      <c r="GGD424" s="168"/>
      <c r="GGE424" s="168"/>
      <c r="GGF424" s="168"/>
      <c r="GGG424" s="167"/>
      <c r="GGH424" s="168"/>
      <c r="GGI424" s="168"/>
      <c r="GGJ424" s="168"/>
      <c r="GGK424" s="167"/>
      <c r="GGL424" s="168"/>
      <c r="GGM424" s="168"/>
      <c r="GGN424" s="168"/>
      <c r="GGO424" s="167"/>
      <c r="GGP424" s="168"/>
      <c r="GGQ424" s="168"/>
      <c r="GGR424" s="168"/>
      <c r="GGS424" s="167"/>
      <c r="GGT424" s="168"/>
      <c r="GGU424" s="168"/>
      <c r="GGV424" s="168"/>
      <c r="GGW424" s="167"/>
      <c r="GGX424" s="168"/>
      <c r="GGY424" s="168"/>
      <c r="GGZ424" s="168"/>
      <c r="GHA424" s="167"/>
      <c r="GHB424" s="168"/>
      <c r="GHC424" s="168"/>
      <c r="GHD424" s="168"/>
      <c r="GHE424" s="167"/>
      <c r="GHF424" s="168"/>
      <c r="GHG424" s="168"/>
      <c r="GHH424" s="168"/>
      <c r="GHI424" s="167"/>
      <c r="GHJ424" s="168"/>
      <c r="GHK424" s="168"/>
      <c r="GHL424" s="168"/>
      <c r="GHM424" s="167"/>
      <c r="GHN424" s="168"/>
      <c r="GHO424" s="168"/>
      <c r="GHP424" s="168"/>
      <c r="GHQ424" s="167"/>
      <c r="GHR424" s="168"/>
      <c r="GHS424" s="168"/>
      <c r="GHT424" s="168"/>
      <c r="GHU424" s="167"/>
      <c r="GHV424" s="168"/>
      <c r="GHW424" s="168"/>
      <c r="GHX424" s="168"/>
      <c r="GHY424" s="167"/>
      <c r="GHZ424" s="168"/>
      <c r="GIA424" s="168"/>
      <c r="GIB424" s="168"/>
      <c r="GIC424" s="167"/>
      <c r="GID424" s="168"/>
      <c r="GIE424" s="168"/>
      <c r="GIF424" s="168"/>
      <c r="GIG424" s="167"/>
      <c r="GIH424" s="168"/>
      <c r="GII424" s="168"/>
      <c r="GIJ424" s="168"/>
      <c r="GIK424" s="167"/>
      <c r="GIL424" s="168"/>
      <c r="GIM424" s="168"/>
      <c r="GIN424" s="168"/>
      <c r="GIO424" s="167"/>
      <c r="GIP424" s="168"/>
      <c r="GIQ424" s="168"/>
      <c r="GIR424" s="168"/>
      <c r="GIS424" s="167"/>
      <c r="GIT424" s="168"/>
      <c r="GIU424" s="168"/>
      <c r="GIV424" s="168"/>
      <c r="GIW424" s="167"/>
      <c r="GIX424" s="168"/>
      <c r="GIY424" s="168"/>
      <c r="GIZ424" s="168"/>
      <c r="GJA424" s="167"/>
      <c r="GJB424" s="168"/>
      <c r="GJC424" s="168"/>
      <c r="GJD424" s="168"/>
      <c r="GJE424" s="167"/>
      <c r="GJF424" s="168"/>
      <c r="GJG424" s="168"/>
      <c r="GJH424" s="168"/>
      <c r="GJI424" s="167"/>
      <c r="GJJ424" s="168"/>
      <c r="GJK424" s="168"/>
      <c r="GJL424" s="168"/>
      <c r="GJM424" s="167"/>
      <c r="GJN424" s="168"/>
      <c r="GJO424" s="168"/>
      <c r="GJP424" s="168"/>
      <c r="GJQ424" s="167"/>
      <c r="GJR424" s="168"/>
      <c r="GJS424" s="168"/>
      <c r="GJT424" s="168"/>
      <c r="GJU424" s="167"/>
      <c r="GJV424" s="168"/>
      <c r="GJW424" s="168"/>
      <c r="GJX424" s="168"/>
      <c r="GJY424" s="167"/>
      <c r="GJZ424" s="168"/>
      <c r="GKA424" s="168"/>
      <c r="GKB424" s="168"/>
      <c r="GKC424" s="167"/>
      <c r="GKD424" s="168"/>
      <c r="GKE424" s="168"/>
      <c r="GKF424" s="168"/>
      <c r="GKG424" s="167"/>
      <c r="GKH424" s="168"/>
      <c r="GKI424" s="168"/>
      <c r="GKJ424" s="168"/>
      <c r="GKK424" s="167"/>
      <c r="GKL424" s="168"/>
      <c r="GKM424" s="168"/>
      <c r="GKN424" s="168"/>
      <c r="GKO424" s="167"/>
      <c r="GKP424" s="168"/>
      <c r="GKQ424" s="168"/>
      <c r="GKR424" s="168"/>
      <c r="GKS424" s="167"/>
      <c r="GKT424" s="168"/>
      <c r="GKU424" s="168"/>
      <c r="GKV424" s="168"/>
      <c r="GKW424" s="167"/>
      <c r="GKX424" s="168"/>
      <c r="GKY424" s="168"/>
      <c r="GKZ424" s="168"/>
      <c r="GLA424" s="167"/>
      <c r="GLB424" s="168"/>
      <c r="GLC424" s="168"/>
      <c r="GLD424" s="168"/>
      <c r="GLE424" s="167"/>
      <c r="GLF424" s="168"/>
      <c r="GLG424" s="168"/>
      <c r="GLH424" s="168"/>
      <c r="GLI424" s="167"/>
      <c r="GLJ424" s="168"/>
      <c r="GLK424" s="168"/>
      <c r="GLL424" s="168"/>
      <c r="GLM424" s="167"/>
      <c r="GLN424" s="168"/>
      <c r="GLO424" s="168"/>
      <c r="GLP424" s="168"/>
      <c r="GLQ424" s="167"/>
      <c r="GLR424" s="168"/>
      <c r="GLS424" s="168"/>
      <c r="GLT424" s="168"/>
      <c r="GLU424" s="167"/>
      <c r="GLV424" s="168"/>
      <c r="GLW424" s="168"/>
      <c r="GLX424" s="168"/>
      <c r="GLY424" s="167"/>
      <c r="GLZ424" s="168"/>
      <c r="GMA424" s="168"/>
      <c r="GMB424" s="168"/>
      <c r="GMC424" s="167"/>
      <c r="GMD424" s="168"/>
      <c r="GME424" s="168"/>
      <c r="GMF424" s="168"/>
      <c r="GMG424" s="167"/>
      <c r="GMH424" s="168"/>
      <c r="GMI424" s="168"/>
      <c r="GMJ424" s="168"/>
      <c r="GMK424" s="167"/>
      <c r="GML424" s="168"/>
      <c r="GMM424" s="168"/>
      <c r="GMN424" s="168"/>
      <c r="GMO424" s="167"/>
      <c r="GMP424" s="168"/>
      <c r="GMQ424" s="168"/>
      <c r="GMR424" s="168"/>
      <c r="GMS424" s="167"/>
      <c r="GMT424" s="168"/>
      <c r="GMU424" s="168"/>
      <c r="GMV424" s="168"/>
      <c r="GMW424" s="167"/>
      <c r="GMX424" s="168"/>
      <c r="GMY424" s="168"/>
      <c r="GMZ424" s="168"/>
      <c r="GNA424" s="167"/>
      <c r="GNB424" s="168"/>
      <c r="GNC424" s="168"/>
      <c r="GND424" s="168"/>
      <c r="GNE424" s="167"/>
      <c r="GNF424" s="168"/>
      <c r="GNG424" s="168"/>
      <c r="GNH424" s="168"/>
      <c r="GNI424" s="167"/>
      <c r="GNJ424" s="168"/>
      <c r="GNK424" s="168"/>
      <c r="GNL424" s="168"/>
      <c r="GNM424" s="167"/>
      <c r="GNN424" s="168"/>
      <c r="GNO424" s="168"/>
      <c r="GNP424" s="168"/>
      <c r="GNQ424" s="167"/>
      <c r="GNR424" s="168"/>
      <c r="GNS424" s="168"/>
      <c r="GNT424" s="168"/>
      <c r="GNU424" s="167"/>
      <c r="GNV424" s="168"/>
      <c r="GNW424" s="168"/>
      <c r="GNX424" s="168"/>
      <c r="GNY424" s="167"/>
      <c r="GNZ424" s="168"/>
      <c r="GOA424" s="168"/>
      <c r="GOB424" s="168"/>
      <c r="GOC424" s="167"/>
      <c r="GOD424" s="168"/>
      <c r="GOE424" s="168"/>
      <c r="GOF424" s="168"/>
      <c r="GOG424" s="167"/>
      <c r="GOH424" s="168"/>
      <c r="GOI424" s="168"/>
      <c r="GOJ424" s="168"/>
      <c r="GOK424" s="167"/>
      <c r="GOL424" s="168"/>
      <c r="GOM424" s="168"/>
      <c r="GON424" s="168"/>
      <c r="GOO424" s="167"/>
      <c r="GOP424" s="168"/>
      <c r="GOQ424" s="168"/>
      <c r="GOR424" s="168"/>
      <c r="GOS424" s="167"/>
      <c r="GOT424" s="168"/>
      <c r="GOU424" s="168"/>
      <c r="GOV424" s="168"/>
      <c r="GOW424" s="167"/>
      <c r="GOX424" s="168"/>
      <c r="GOY424" s="168"/>
      <c r="GOZ424" s="168"/>
      <c r="GPA424" s="167"/>
      <c r="GPB424" s="168"/>
      <c r="GPC424" s="168"/>
      <c r="GPD424" s="168"/>
      <c r="GPE424" s="167"/>
      <c r="GPF424" s="168"/>
      <c r="GPG424" s="168"/>
      <c r="GPH424" s="168"/>
      <c r="GPI424" s="167"/>
      <c r="GPJ424" s="168"/>
      <c r="GPK424" s="168"/>
      <c r="GPL424" s="168"/>
      <c r="GPM424" s="167"/>
      <c r="GPN424" s="168"/>
      <c r="GPO424" s="168"/>
      <c r="GPP424" s="168"/>
      <c r="GPQ424" s="167"/>
      <c r="GPR424" s="168"/>
      <c r="GPS424" s="168"/>
      <c r="GPT424" s="168"/>
      <c r="GPU424" s="167"/>
      <c r="GPV424" s="168"/>
      <c r="GPW424" s="168"/>
      <c r="GPX424" s="168"/>
      <c r="GPY424" s="167"/>
      <c r="GPZ424" s="168"/>
      <c r="GQA424" s="168"/>
      <c r="GQB424" s="168"/>
      <c r="GQC424" s="167"/>
      <c r="GQD424" s="168"/>
      <c r="GQE424" s="168"/>
      <c r="GQF424" s="168"/>
      <c r="GQG424" s="167"/>
      <c r="GQH424" s="168"/>
      <c r="GQI424" s="168"/>
      <c r="GQJ424" s="168"/>
      <c r="GQK424" s="167"/>
      <c r="GQL424" s="168"/>
      <c r="GQM424" s="168"/>
      <c r="GQN424" s="168"/>
      <c r="GQO424" s="167"/>
      <c r="GQP424" s="168"/>
      <c r="GQQ424" s="168"/>
      <c r="GQR424" s="168"/>
      <c r="GQS424" s="167"/>
      <c r="GQT424" s="168"/>
      <c r="GQU424" s="168"/>
      <c r="GQV424" s="168"/>
      <c r="GQW424" s="167"/>
      <c r="GQX424" s="168"/>
      <c r="GQY424" s="168"/>
      <c r="GQZ424" s="168"/>
      <c r="GRA424" s="167"/>
      <c r="GRB424" s="168"/>
      <c r="GRC424" s="168"/>
      <c r="GRD424" s="168"/>
      <c r="GRE424" s="167"/>
      <c r="GRF424" s="168"/>
      <c r="GRG424" s="168"/>
      <c r="GRH424" s="168"/>
      <c r="GRI424" s="167"/>
      <c r="GRJ424" s="168"/>
      <c r="GRK424" s="168"/>
      <c r="GRL424" s="168"/>
      <c r="GRM424" s="167"/>
      <c r="GRN424" s="168"/>
      <c r="GRO424" s="168"/>
      <c r="GRP424" s="168"/>
      <c r="GRQ424" s="167"/>
      <c r="GRR424" s="168"/>
      <c r="GRS424" s="168"/>
      <c r="GRT424" s="168"/>
      <c r="GRU424" s="167"/>
      <c r="GRV424" s="168"/>
      <c r="GRW424" s="168"/>
      <c r="GRX424" s="168"/>
      <c r="GRY424" s="167"/>
      <c r="GRZ424" s="168"/>
      <c r="GSA424" s="168"/>
      <c r="GSB424" s="168"/>
      <c r="GSC424" s="167"/>
      <c r="GSD424" s="168"/>
      <c r="GSE424" s="168"/>
      <c r="GSF424" s="168"/>
      <c r="GSG424" s="167"/>
      <c r="GSH424" s="168"/>
      <c r="GSI424" s="168"/>
      <c r="GSJ424" s="168"/>
      <c r="GSK424" s="167"/>
      <c r="GSL424" s="168"/>
      <c r="GSM424" s="168"/>
      <c r="GSN424" s="168"/>
      <c r="GSO424" s="167"/>
      <c r="GSP424" s="168"/>
      <c r="GSQ424" s="168"/>
      <c r="GSR424" s="168"/>
      <c r="GSS424" s="167"/>
      <c r="GST424" s="168"/>
      <c r="GSU424" s="168"/>
      <c r="GSV424" s="168"/>
      <c r="GSW424" s="167"/>
      <c r="GSX424" s="168"/>
      <c r="GSY424" s="168"/>
      <c r="GSZ424" s="168"/>
      <c r="GTA424" s="167"/>
      <c r="GTB424" s="168"/>
      <c r="GTC424" s="168"/>
      <c r="GTD424" s="168"/>
      <c r="GTE424" s="167"/>
      <c r="GTF424" s="168"/>
      <c r="GTG424" s="168"/>
      <c r="GTH424" s="168"/>
      <c r="GTI424" s="167"/>
      <c r="GTJ424" s="168"/>
      <c r="GTK424" s="168"/>
      <c r="GTL424" s="168"/>
      <c r="GTM424" s="167"/>
      <c r="GTN424" s="168"/>
      <c r="GTO424" s="168"/>
      <c r="GTP424" s="168"/>
      <c r="GTQ424" s="167"/>
      <c r="GTR424" s="168"/>
      <c r="GTS424" s="168"/>
      <c r="GTT424" s="168"/>
      <c r="GTU424" s="167"/>
      <c r="GTV424" s="168"/>
      <c r="GTW424" s="168"/>
      <c r="GTX424" s="168"/>
      <c r="GTY424" s="167"/>
      <c r="GTZ424" s="168"/>
      <c r="GUA424" s="168"/>
      <c r="GUB424" s="168"/>
      <c r="GUC424" s="167"/>
      <c r="GUD424" s="168"/>
      <c r="GUE424" s="168"/>
      <c r="GUF424" s="168"/>
      <c r="GUG424" s="167"/>
      <c r="GUH424" s="168"/>
      <c r="GUI424" s="168"/>
      <c r="GUJ424" s="168"/>
      <c r="GUK424" s="167"/>
      <c r="GUL424" s="168"/>
      <c r="GUM424" s="168"/>
      <c r="GUN424" s="168"/>
      <c r="GUO424" s="167"/>
      <c r="GUP424" s="168"/>
      <c r="GUQ424" s="168"/>
      <c r="GUR424" s="168"/>
      <c r="GUS424" s="167"/>
      <c r="GUT424" s="168"/>
      <c r="GUU424" s="168"/>
      <c r="GUV424" s="168"/>
      <c r="GUW424" s="167"/>
      <c r="GUX424" s="168"/>
      <c r="GUY424" s="168"/>
      <c r="GUZ424" s="168"/>
      <c r="GVA424" s="167"/>
      <c r="GVB424" s="168"/>
      <c r="GVC424" s="168"/>
      <c r="GVD424" s="168"/>
      <c r="GVE424" s="167"/>
      <c r="GVF424" s="168"/>
      <c r="GVG424" s="168"/>
      <c r="GVH424" s="168"/>
      <c r="GVI424" s="167"/>
      <c r="GVJ424" s="168"/>
      <c r="GVK424" s="168"/>
      <c r="GVL424" s="168"/>
      <c r="GVM424" s="167"/>
      <c r="GVN424" s="168"/>
      <c r="GVO424" s="168"/>
      <c r="GVP424" s="168"/>
      <c r="GVQ424" s="167"/>
      <c r="GVR424" s="168"/>
      <c r="GVS424" s="168"/>
      <c r="GVT424" s="168"/>
      <c r="GVU424" s="167"/>
      <c r="GVV424" s="168"/>
      <c r="GVW424" s="168"/>
      <c r="GVX424" s="168"/>
      <c r="GVY424" s="167"/>
      <c r="GVZ424" s="168"/>
      <c r="GWA424" s="168"/>
      <c r="GWB424" s="168"/>
      <c r="GWC424" s="167"/>
      <c r="GWD424" s="168"/>
      <c r="GWE424" s="168"/>
      <c r="GWF424" s="168"/>
      <c r="GWG424" s="167"/>
      <c r="GWH424" s="168"/>
      <c r="GWI424" s="168"/>
      <c r="GWJ424" s="168"/>
      <c r="GWK424" s="167"/>
      <c r="GWL424" s="168"/>
      <c r="GWM424" s="168"/>
      <c r="GWN424" s="168"/>
      <c r="GWO424" s="167"/>
      <c r="GWP424" s="168"/>
      <c r="GWQ424" s="168"/>
      <c r="GWR424" s="168"/>
      <c r="GWS424" s="167"/>
      <c r="GWT424" s="168"/>
      <c r="GWU424" s="168"/>
      <c r="GWV424" s="168"/>
      <c r="GWW424" s="167"/>
      <c r="GWX424" s="168"/>
      <c r="GWY424" s="168"/>
      <c r="GWZ424" s="168"/>
      <c r="GXA424" s="167"/>
      <c r="GXB424" s="168"/>
      <c r="GXC424" s="168"/>
      <c r="GXD424" s="168"/>
      <c r="GXE424" s="167"/>
      <c r="GXF424" s="168"/>
      <c r="GXG424" s="168"/>
      <c r="GXH424" s="168"/>
      <c r="GXI424" s="167"/>
      <c r="GXJ424" s="168"/>
      <c r="GXK424" s="168"/>
      <c r="GXL424" s="168"/>
      <c r="GXM424" s="167"/>
      <c r="GXN424" s="168"/>
      <c r="GXO424" s="168"/>
      <c r="GXP424" s="168"/>
      <c r="GXQ424" s="167"/>
      <c r="GXR424" s="168"/>
      <c r="GXS424" s="168"/>
      <c r="GXT424" s="168"/>
      <c r="GXU424" s="167"/>
      <c r="GXV424" s="168"/>
      <c r="GXW424" s="168"/>
      <c r="GXX424" s="168"/>
      <c r="GXY424" s="167"/>
      <c r="GXZ424" s="168"/>
      <c r="GYA424" s="168"/>
      <c r="GYB424" s="168"/>
      <c r="GYC424" s="167"/>
      <c r="GYD424" s="168"/>
      <c r="GYE424" s="168"/>
      <c r="GYF424" s="168"/>
      <c r="GYG424" s="167"/>
      <c r="GYH424" s="168"/>
      <c r="GYI424" s="168"/>
      <c r="GYJ424" s="168"/>
      <c r="GYK424" s="167"/>
      <c r="GYL424" s="168"/>
      <c r="GYM424" s="168"/>
      <c r="GYN424" s="168"/>
      <c r="GYO424" s="167"/>
      <c r="GYP424" s="168"/>
      <c r="GYQ424" s="168"/>
      <c r="GYR424" s="168"/>
      <c r="GYS424" s="167"/>
      <c r="GYT424" s="168"/>
      <c r="GYU424" s="168"/>
      <c r="GYV424" s="168"/>
      <c r="GYW424" s="167"/>
      <c r="GYX424" s="168"/>
      <c r="GYY424" s="168"/>
      <c r="GYZ424" s="168"/>
      <c r="GZA424" s="167"/>
      <c r="GZB424" s="168"/>
      <c r="GZC424" s="168"/>
      <c r="GZD424" s="168"/>
      <c r="GZE424" s="167"/>
      <c r="GZF424" s="168"/>
      <c r="GZG424" s="168"/>
      <c r="GZH424" s="168"/>
      <c r="GZI424" s="167"/>
      <c r="GZJ424" s="168"/>
      <c r="GZK424" s="168"/>
      <c r="GZL424" s="168"/>
      <c r="GZM424" s="167"/>
      <c r="GZN424" s="168"/>
      <c r="GZO424" s="168"/>
      <c r="GZP424" s="168"/>
      <c r="GZQ424" s="167"/>
      <c r="GZR424" s="168"/>
      <c r="GZS424" s="168"/>
      <c r="GZT424" s="168"/>
      <c r="GZU424" s="167"/>
      <c r="GZV424" s="168"/>
      <c r="GZW424" s="168"/>
      <c r="GZX424" s="168"/>
      <c r="GZY424" s="167"/>
      <c r="GZZ424" s="168"/>
      <c r="HAA424" s="168"/>
      <c r="HAB424" s="168"/>
      <c r="HAC424" s="167"/>
      <c r="HAD424" s="168"/>
      <c r="HAE424" s="168"/>
      <c r="HAF424" s="168"/>
      <c r="HAG424" s="167"/>
      <c r="HAH424" s="168"/>
      <c r="HAI424" s="168"/>
      <c r="HAJ424" s="168"/>
      <c r="HAK424" s="167"/>
      <c r="HAL424" s="168"/>
      <c r="HAM424" s="168"/>
      <c r="HAN424" s="168"/>
      <c r="HAO424" s="167"/>
      <c r="HAP424" s="168"/>
      <c r="HAQ424" s="168"/>
      <c r="HAR424" s="168"/>
      <c r="HAS424" s="167"/>
      <c r="HAT424" s="168"/>
      <c r="HAU424" s="168"/>
      <c r="HAV424" s="168"/>
      <c r="HAW424" s="167"/>
      <c r="HAX424" s="168"/>
      <c r="HAY424" s="168"/>
      <c r="HAZ424" s="168"/>
      <c r="HBA424" s="167"/>
      <c r="HBB424" s="168"/>
      <c r="HBC424" s="168"/>
      <c r="HBD424" s="168"/>
      <c r="HBE424" s="167"/>
      <c r="HBF424" s="168"/>
      <c r="HBG424" s="168"/>
      <c r="HBH424" s="168"/>
      <c r="HBI424" s="167"/>
      <c r="HBJ424" s="168"/>
      <c r="HBK424" s="168"/>
      <c r="HBL424" s="168"/>
      <c r="HBM424" s="167"/>
      <c r="HBN424" s="168"/>
      <c r="HBO424" s="168"/>
      <c r="HBP424" s="168"/>
      <c r="HBQ424" s="167"/>
      <c r="HBR424" s="168"/>
      <c r="HBS424" s="168"/>
      <c r="HBT424" s="168"/>
      <c r="HBU424" s="167"/>
      <c r="HBV424" s="168"/>
      <c r="HBW424" s="168"/>
      <c r="HBX424" s="168"/>
      <c r="HBY424" s="167"/>
      <c r="HBZ424" s="168"/>
      <c r="HCA424" s="168"/>
      <c r="HCB424" s="168"/>
      <c r="HCC424" s="167"/>
      <c r="HCD424" s="168"/>
      <c r="HCE424" s="168"/>
      <c r="HCF424" s="168"/>
      <c r="HCG424" s="167"/>
      <c r="HCH424" s="168"/>
      <c r="HCI424" s="168"/>
      <c r="HCJ424" s="168"/>
      <c r="HCK424" s="167"/>
      <c r="HCL424" s="168"/>
      <c r="HCM424" s="168"/>
      <c r="HCN424" s="168"/>
      <c r="HCO424" s="167"/>
      <c r="HCP424" s="168"/>
      <c r="HCQ424" s="168"/>
      <c r="HCR424" s="168"/>
      <c r="HCS424" s="167"/>
      <c r="HCT424" s="168"/>
      <c r="HCU424" s="168"/>
      <c r="HCV424" s="168"/>
      <c r="HCW424" s="167"/>
      <c r="HCX424" s="168"/>
      <c r="HCY424" s="168"/>
      <c r="HCZ424" s="168"/>
      <c r="HDA424" s="167"/>
      <c r="HDB424" s="168"/>
      <c r="HDC424" s="168"/>
      <c r="HDD424" s="168"/>
      <c r="HDE424" s="167"/>
      <c r="HDF424" s="168"/>
      <c r="HDG424" s="168"/>
      <c r="HDH424" s="168"/>
      <c r="HDI424" s="167"/>
      <c r="HDJ424" s="168"/>
      <c r="HDK424" s="168"/>
      <c r="HDL424" s="168"/>
      <c r="HDM424" s="167"/>
      <c r="HDN424" s="168"/>
      <c r="HDO424" s="168"/>
      <c r="HDP424" s="168"/>
      <c r="HDQ424" s="167"/>
      <c r="HDR424" s="168"/>
      <c r="HDS424" s="168"/>
      <c r="HDT424" s="168"/>
      <c r="HDU424" s="167"/>
      <c r="HDV424" s="168"/>
      <c r="HDW424" s="168"/>
      <c r="HDX424" s="168"/>
      <c r="HDY424" s="167"/>
      <c r="HDZ424" s="168"/>
      <c r="HEA424" s="168"/>
      <c r="HEB424" s="168"/>
      <c r="HEC424" s="167"/>
      <c r="HED424" s="168"/>
      <c r="HEE424" s="168"/>
      <c r="HEF424" s="168"/>
      <c r="HEG424" s="167"/>
      <c r="HEH424" s="168"/>
      <c r="HEI424" s="168"/>
      <c r="HEJ424" s="168"/>
      <c r="HEK424" s="167"/>
      <c r="HEL424" s="168"/>
      <c r="HEM424" s="168"/>
      <c r="HEN424" s="168"/>
      <c r="HEO424" s="167"/>
      <c r="HEP424" s="168"/>
      <c r="HEQ424" s="168"/>
      <c r="HER424" s="168"/>
      <c r="HES424" s="167"/>
      <c r="HET424" s="168"/>
      <c r="HEU424" s="168"/>
      <c r="HEV424" s="168"/>
      <c r="HEW424" s="167"/>
      <c r="HEX424" s="168"/>
      <c r="HEY424" s="168"/>
      <c r="HEZ424" s="168"/>
      <c r="HFA424" s="167"/>
      <c r="HFB424" s="168"/>
      <c r="HFC424" s="168"/>
      <c r="HFD424" s="168"/>
      <c r="HFE424" s="167"/>
      <c r="HFF424" s="168"/>
      <c r="HFG424" s="168"/>
      <c r="HFH424" s="168"/>
      <c r="HFI424" s="167"/>
      <c r="HFJ424" s="168"/>
      <c r="HFK424" s="168"/>
      <c r="HFL424" s="168"/>
      <c r="HFM424" s="167"/>
      <c r="HFN424" s="168"/>
      <c r="HFO424" s="168"/>
      <c r="HFP424" s="168"/>
      <c r="HFQ424" s="167"/>
      <c r="HFR424" s="168"/>
      <c r="HFS424" s="168"/>
      <c r="HFT424" s="168"/>
      <c r="HFU424" s="167"/>
      <c r="HFV424" s="168"/>
      <c r="HFW424" s="168"/>
      <c r="HFX424" s="168"/>
      <c r="HFY424" s="167"/>
      <c r="HFZ424" s="168"/>
      <c r="HGA424" s="168"/>
      <c r="HGB424" s="168"/>
      <c r="HGC424" s="167"/>
      <c r="HGD424" s="168"/>
      <c r="HGE424" s="168"/>
      <c r="HGF424" s="168"/>
      <c r="HGG424" s="167"/>
      <c r="HGH424" s="168"/>
      <c r="HGI424" s="168"/>
      <c r="HGJ424" s="168"/>
      <c r="HGK424" s="167"/>
      <c r="HGL424" s="168"/>
      <c r="HGM424" s="168"/>
      <c r="HGN424" s="168"/>
      <c r="HGO424" s="167"/>
      <c r="HGP424" s="168"/>
      <c r="HGQ424" s="168"/>
      <c r="HGR424" s="168"/>
      <c r="HGS424" s="167"/>
      <c r="HGT424" s="168"/>
      <c r="HGU424" s="168"/>
      <c r="HGV424" s="168"/>
      <c r="HGW424" s="167"/>
      <c r="HGX424" s="168"/>
      <c r="HGY424" s="168"/>
      <c r="HGZ424" s="168"/>
      <c r="HHA424" s="167"/>
      <c r="HHB424" s="168"/>
      <c r="HHC424" s="168"/>
      <c r="HHD424" s="168"/>
      <c r="HHE424" s="167"/>
      <c r="HHF424" s="168"/>
      <c r="HHG424" s="168"/>
      <c r="HHH424" s="168"/>
      <c r="HHI424" s="167"/>
      <c r="HHJ424" s="168"/>
      <c r="HHK424" s="168"/>
      <c r="HHL424" s="168"/>
      <c r="HHM424" s="167"/>
      <c r="HHN424" s="168"/>
      <c r="HHO424" s="168"/>
      <c r="HHP424" s="168"/>
      <c r="HHQ424" s="167"/>
      <c r="HHR424" s="168"/>
      <c r="HHS424" s="168"/>
      <c r="HHT424" s="168"/>
      <c r="HHU424" s="167"/>
      <c r="HHV424" s="168"/>
      <c r="HHW424" s="168"/>
      <c r="HHX424" s="168"/>
      <c r="HHY424" s="167"/>
      <c r="HHZ424" s="168"/>
      <c r="HIA424" s="168"/>
      <c r="HIB424" s="168"/>
      <c r="HIC424" s="167"/>
      <c r="HID424" s="168"/>
      <c r="HIE424" s="168"/>
      <c r="HIF424" s="168"/>
      <c r="HIG424" s="167"/>
      <c r="HIH424" s="168"/>
      <c r="HII424" s="168"/>
      <c r="HIJ424" s="168"/>
      <c r="HIK424" s="167"/>
      <c r="HIL424" s="168"/>
      <c r="HIM424" s="168"/>
      <c r="HIN424" s="168"/>
      <c r="HIO424" s="167"/>
      <c r="HIP424" s="168"/>
      <c r="HIQ424" s="168"/>
      <c r="HIR424" s="168"/>
      <c r="HIS424" s="167"/>
      <c r="HIT424" s="168"/>
      <c r="HIU424" s="168"/>
      <c r="HIV424" s="168"/>
      <c r="HIW424" s="167"/>
      <c r="HIX424" s="168"/>
      <c r="HIY424" s="168"/>
      <c r="HIZ424" s="168"/>
      <c r="HJA424" s="167"/>
      <c r="HJB424" s="168"/>
      <c r="HJC424" s="168"/>
      <c r="HJD424" s="168"/>
      <c r="HJE424" s="167"/>
      <c r="HJF424" s="168"/>
      <c r="HJG424" s="168"/>
      <c r="HJH424" s="168"/>
      <c r="HJI424" s="167"/>
      <c r="HJJ424" s="168"/>
      <c r="HJK424" s="168"/>
      <c r="HJL424" s="168"/>
      <c r="HJM424" s="167"/>
      <c r="HJN424" s="168"/>
      <c r="HJO424" s="168"/>
      <c r="HJP424" s="168"/>
      <c r="HJQ424" s="167"/>
      <c r="HJR424" s="168"/>
      <c r="HJS424" s="168"/>
      <c r="HJT424" s="168"/>
      <c r="HJU424" s="167"/>
      <c r="HJV424" s="168"/>
      <c r="HJW424" s="168"/>
      <c r="HJX424" s="168"/>
      <c r="HJY424" s="167"/>
      <c r="HJZ424" s="168"/>
      <c r="HKA424" s="168"/>
      <c r="HKB424" s="168"/>
      <c r="HKC424" s="167"/>
      <c r="HKD424" s="168"/>
      <c r="HKE424" s="168"/>
      <c r="HKF424" s="168"/>
      <c r="HKG424" s="167"/>
      <c r="HKH424" s="168"/>
      <c r="HKI424" s="168"/>
      <c r="HKJ424" s="168"/>
      <c r="HKK424" s="167"/>
      <c r="HKL424" s="168"/>
      <c r="HKM424" s="168"/>
      <c r="HKN424" s="168"/>
      <c r="HKO424" s="167"/>
      <c r="HKP424" s="168"/>
      <c r="HKQ424" s="168"/>
      <c r="HKR424" s="168"/>
      <c r="HKS424" s="167"/>
      <c r="HKT424" s="168"/>
      <c r="HKU424" s="168"/>
      <c r="HKV424" s="168"/>
      <c r="HKW424" s="167"/>
      <c r="HKX424" s="168"/>
      <c r="HKY424" s="168"/>
      <c r="HKZ424" s="168"/>
      <c r="HLA424" s="167"/>
      <c r="HLB424" s="168"/>
      <c r="HLC424" s="168"/>
      <c r="HLD424" s="168"/>
      <c r="HLE424" s="167"/>
      <c r="HLF424" s="168"/>
      <c r="HLG424" s="168"/>
      <c r="HLH424" s="168"/>
      <c r="HLI424" s="167"/>
      <c r="HLJ424" s="168"/>
      <c r="HLK424" s="168"/>
      <c r="HLL424" s="168"/>
      <c r="HLM424" s="167"/>
      <c r="HLN424" s="168"/>
      <c r="HLO424" s="168"/>
      <c r="HLP424" s="168"/>
      <c r="HLQ424" s="167"/>
      <c r="HLR424" s="168"/>
      <c r="HLS424" s="168"/>
      <c r="HLT424" s="168"/>
      <c r="HLU424" s="167"/>
      <c r="HLV424" s="168"/>
      <c r="HLW424" s="168"/>
      <c r="HLX424" s="168"/>
      <c r="HLY424" s="167"/>
      <c r="HLZ424" s="168"/>
      <c r="HMA424" s="168"/>
      <c r="HMB424" s="168"/>
      <c r="HMC424" s="167"/>
      <c r="HMD424" s="168"/>
      <c r="HME424" s="168"/>
      <c r="HMF424" s="168"/>
      <c r="HMG424" s="167"/>
      <c r="HMH424" s="168"/>
      <c r="HMI424" s="168"/>
      <c r="HMJ424" s="168"/>
      <c r="HMK424" s="167"/>
      <c r="HML424" s="168"/>
      <c r="HMM424" s="168"/>
      <c r="HMN424" s="168"/>
      <c r="HMO424" s="167"/>
      <c r="HMP424" s="168"/>
      <c r="HMQ424" s="168"/>
      <c r="HMR424" s="168"/>
      <c r="HMS424" s="167"/>
      <c r="HMT424" s="168"/>
      <c r="HMU424" s="168"/>
      <c r="HMV424" s="168"/>
      <c r="HMW424" s="167"/>
      <c r="HMX424" s="168"/>
      <c r="HMY424" s="168"/>
      <c r="HMZ424" s="168"/>
      <c r="HNA424" s="167"/>
      <c r="HNB424" s="168"/>
      <c r="HNC424" s="168"/>
      <c r="HND424" s="168"/>
      <c r="HNE424" s="167"/>
      <c r="HNF424" s="168"/>
      <c r="HNG424" s="168"/>
      <c r="HNH424" s="168"/>
      <c r="HNI424" s="167"/>
      <c r="HNJ424" s="168"/>
      <c r="HNK424" s="168"/>
      <c r="HNL424" s="168"/>
      <c r="HNM424" s="167"/>
      <c r="HNN424" s="168"/>
      <c r="HNO424" s="168"/>
      <c r="HNP424" s="168"/>
      <c r="HNQ424" s="167"/>
      <c r="HNR424" s="168"/>
      <c r="HNS424" s="168"/>
      <c r="HNT424" s="168"/>
      <c r="HNU424" s="167"/>
      <c r="HNV424" s="168"/>
      <c r="HNW424" s="168"/>
      <c r="HNX424" s="168"/>
      <c r="HNY424" s="167"/>
      <c r="HNZ424" s="168"/>
      <c r="HOA424" s="168"/>
      <c r="HOB424" s="168"/>
      <c r="HOC424" s="167"/>
      <c r="HOD424" s="168"/>
      <c r="HOE424" s="168"/>
      <c r="HOF424" s="168"/>
      <c r="HOG424" s="167"/>
      <c r="HOH424" s="168"/>
      <c r="HOI424" s="168"/>
      <c r="HOJ424" s="168"/>
      <c r="HOK424" s="167"/>
      <c r="HOL424" s="168"/>
      <c r="HOM424" s="168"/>
      <c r="HON424" s="168"/>
      <c r="HOO424" s="167"/>
      <c r="HOP424" s="168"/>
      <c r="HOQ424" s="168"/>
      <c r="HOR424" s="168"/>
      <c r="HOS424" s="167"/>
      <c r="HOT424" s="168"/>
      <c r="HOU424" s="168"/>
      <c r="HOV424" s="168"/>
      <c r="HOW424" s="167"/>
      <c r="HOX424" s="168"/>
      <c r="HOY424" s="168"/>
      <c r="HOZ424" s="168"/>
      <c r="HPA424" s="167"/>
      <c r="HPB424" s="168"/>
      <c r="HPC424" s="168"/>
      <c r="HPD424" s="168"/>
      <c r="HPE424" s="167"/>
      <c r="HPF424" s="168"/>
      <c r="HPG424" s="168"/>
      <c r="HPH424" s="168"/>
      <c r="HPI424" s="167"/>
      <c r="HPJ424" s="168"/>
      <c r="HPK424" s="168"/>
      <c r="HPL424" s="168"/>
      <c r="HPM424" s="167"/>
      <c r="HPN424" s="168"/>
      <c r="HPO424" s="168"/>
      <c r="HPP424" s="168"/>
      <c r="HPQ424" s="167"/>
      <c r="HPR424" s="168"/>
      <c r="HPS424" s="168"/>
      <c r="HPT424" s="168"/>
      <c r="HPU424" s="167"/>
      <c r="HPV424" s="168"/>
      <c r="HPW424" s="168"/>
      <c r="HPX424" s="168"/>
      <c r="HPY424" s="167"/>
      <c r="HPZ424" s="168"/>
      <c r="HQA424" s="168"/>
      <c r="HQB424" s="168"/>
      <c r="HQC424" s="167"/>
      <c r="HQD424" s="168"/>
      <c r="HQE424" s="168"/>
      <c r="HQF424" s="168"/>
      <c r="HQG424" s="167"/>
      <c r="HQH424" s="168"/>
      <c r="HQI424" s="168"/>
      <c r="HQJ424" s="168"/>
      <c r="HQK424" s="167"/>
      <c r="HQL424" s="168"/>
      <c r="HQM424" s="168"/>
      <c r="HQN424" s="168"/>
      <c r="HQO424" s="167"/>
      <c r="HQP424" s="168"/>
      <c r="HQQ424" s="168"/>
      <c r="HQR424" s="168"/>
      <c r="HQS424" s="167"/>
      <c r="HQT424" s="168"/>
      <c r="HQU424" s="168"/>
      <c r="HQV424" s="168"/>
      <c r="HQW424" s="167"/>
      <c r="HQX424" s="168"/>
      <c r="HQY424" s="168"/>
      <c r="HQZ424" s="168"/>
      <c r="HRA424" s="167"/>
      <c r="HRB424" s="168"/>
      <c r="HRC424" s="168"/>
      <c r="HRD424" s="168"/>
      <c r="HRE424" s="167"/>
      <c r="HRF424" s="168"/>
      <c r="HRG424" s="168"/>
      <c r="HRH424" s="168"/>
      <c r="HRI424" s="167"/>
      <c r="HRJ424" s="168"/>
      <c r="HRK424" s="168"/>
      <c r="HRL424" s="168"/>
      <c r="HRM424" s="167"/>
      <c r="HRN424" s="168"/>
      <c r="HRO424" s="168"/>
      <c r="HRP424" s="168"/>
      <c r="HRQ424" s="167"/>
      <c r="HRR424" s="168"/>
      <c r="HRS424" s="168"/>
      <c r="HRT424" s="168"/>
      <c r="HRU424" s="167"/>
      <c r="HRV424" s="168"/>
      <c r="HRW424" s="168"/>
      <c r="HRX424" s="168"/>
      <c r="HRY424" s="167"/>
      <c r="HRZ424" s="168"/>
      <c r="HSA424" s="168"/>
      <c r="HSB424" s="168"/>
      <c r="HSC424" s="167"/>
      <c r="HSD424" s="168"/>
      <c r="HSE424" s="168"/>
      <c r="HSF424" s="168"/>
      <c r="HSG424" s="167"/>
      <c r="HSH424" s="168"/>
      <c r="HSI424" s="168"/>
      <c r="HSJ424" s="168"/>
      <c r="HSK424" s="167"/>
      <c r="HSL424" s="168"/>
      <c r="HSM424" s="168"/>
      <c r="HSN424" s="168"/>
      <c r="HSO424" s="167"/>
      <c r="HSP424" s="168"/>
      <c r="HSQ424" s="168"/>
      <c r="HSR424" s="168"/>
      <c r="HSS424" s="167"/>
      <c r="HST424" s="168"/>
      <c r="HSU424" s="168"/>
      <c r="HSV424" s="168"/>
      <c r="HSW424" s="167"/>
      <c r="HSX424" s="168"/>
      <c r="HSY424" s="168"/>
      <c r="HSZ424" s="168"/>
      <c r="HTA424" s="167"/>
      <c r="HTB424" s="168"/>
      <c r="HTC424" s="168"/>
      <c r="HTD424" s="168"/>
      <c r="HTE424" s="167"/>
      <c r="HTF424" s="168"/>
      <c r="HTG424" s="168"/>
      <c r="HTH424" s="168"/>
      <c r="HTI424" s="167"/>
      <c r="HTJ424" s="168"/>
      <c r="HTK424" s="168"/>
      <c r="HTL424" s="168"/>
      <c r="HTM424" s="167"/>
      <c r="HTN424" s="168"/>
      <c r="HTO424" s="168"/>
      <c r="HTP424" s="168"/>
      <c r="HTQ424" s="167"/>
      <c r="HTR424" s="168"/>
      <c r="HTS424" s="168"/>
      <c r="HTT424" s="168"/>
      <c r="HTU424" s="167"/>
      <c r="HTV424" s="168"/>
      <c r="HTW424" s="168"/>
      <c r="HTX424" s="168"/>
      <c r="HTY424" s="167"/>
      <c r="HTZ424" s="168"/>
      <c r="HUA424" s="168"/>
      <c r="HUB424" s="168"/>
      <c r="HUC424" s="167"/>
      <c r="HUD424" s="168"/>
      <c r="HUE424" s="168"/>
      <c r="HUF424" s="168"/>
      <c r="HUG424" s="167"/>
      <c r="HUH424" s="168"/>
      <c r="HUI424" s="168"/>
      <c r="HUJ424" s="168"/>
      <c r="HUK424" s="167"/>
      <c r="HUL424" s="168"/>
      <c r="HUM424" s="168"/>
      <c r="HUN424" s="168"/>
      <c r="HUO424" s="167"/>
      <c r="HUP424" s="168"/>
      <c r="HUQ424" s="168"/>
      <c r="HUR424" s="168"/>
      <c r="HUS424" s="167"/>
      <c r="HUT424" s="168"/>
      <c r="HUU424" s="168"/>
      <c r="HUV424" s="168"/>
      <c r="HUW424" s="167"/>
      <c r="HUX424" s="168"/>
      <c r="HUY424" s="168"/>
      <c r="HUZ424" s="168"/>
      <c r="HVA424" s="167"/>
      <c r="HVB424" s="168"/>
      <c r="HVC424" s="168"/>
      <c r="HVD424" s="168"/>
      <c r="HVE424" s="167"/>
      <c r="HVF424" s="168"/>
      <c r="HVG424" s="168"/>
      <c r="HVH424" s="168"/>
      <c r="HVI424" s="167"/>
      <c r="HVJ424" s="168"/>
      <c r="HVK424" s="168"/>
      <c r="HVL424" s="168"/>
      <c r="HVM424" s="167"/>
      <c r="HVN424" s="168"/>
      <c r="HVO424" s="168"/>
      <c r="HVP424" s="168"/>
      <c r="HVQ424" s="167"/>
      <c r="HVR424" s="168"/>
      <c r="HVS424" s="168"/>
      <c r="HVT424" s="168"/>
      <c r="HVU424" s="167"/>
      <c r="HVV424" s="168"/>
      <c r="HVW424" s="168"/>
      <c r="HVX424" s="168"/>
      <c r="HVY424" s="167"/>
      <c r="HVZ424" s="168"/>
      <c r="HWA424" s="168"/>
      <c r="HWB424" s="168"/>
      <c r="HWC424" s="167"/>
      <c r="HWD424" s="168"/>
      <c r="HWE424" s="168"/>
      <c r="HWF424" s="168"/>
      <c r="HWG424" s="167"/>
      <c r="HWH424" s="168"/>
      <c r="HWI424" s="168"/>
      <c r="HWJ424" s="168"/>
      <c r="HWK424" s="167"/>
      <c r="HWL424" s="168"/>
      <c r="HWM424" s="168"/>
      <c r="HWN424" s="168"/>
      <c r="HWO424" s="167"/>
      <c r="HWP424" s="168"/>
      <c r="HWQ424" s="168"/>
      <c r="HWR424" s="168"/>
      <c r="HWS424" s="167"/>
      <c r="HWT424" s="168"/>
      <c r="HWU424" s="168"/>
      <c r="HWV424" s="168"/>
      <c r="HWW424" s="167"/>
      <c r="HWX424" s="168"/>
      <c r="HWY424" s="168"/>
      <c r="HWZ424" s="168"/>
      <c r="HXA424" s="167"/>
      <c r="HXB424" s="168"/>
      <c r="HXC424" s="168"/>
      <c r="HXD424" s="168"/>
      <c r="HXE424" s="167"/>
      <c r="HXF424" s="168"/>
      <c r="HXG424" s="168"/>
      <c r="HXH424" s="168"/>
      <c r="HXI424" s="167"/>
      <c r="HXJ424" s="168"/>
      <c r="HXK424" s="168"/>
      <c r="HXL424" s="168"/>
      <c r="HXM424" s="167"/>
      <c r="HXN424" s="168"/>
      <c r="HXO424" s="168"/>
      <c r="HXP424" s="168"/>
      <c r="HXQ424" s="167"/>
      <c r="HXR424" s="168"/>
      <c r="HXS424" s="168"/>
      <c r="HXT424" s="168"/>
      <c r="HXU424" s="167"/>
      <c r="HXV424" s="168"/>
      <c r="HXW424" s="168"/>
      <c r="HXX424" s="168"/>
      <c r="HXY424" s="167"/>
      <c r="HXZ424" s="168"/>
      <c r="HYA424" s="168"/>
      <c r="HYB424" s="168"/>
      <c r="HYC424" s="167"/>
      <c r="HYD424" s="168"/>
      <c r="HYE424" s="168"/>
      <c r="HYF424" s="168"/>
      <c r="HYG424" s="167"/>
      <c r="HYH424" s="168"/>
      <c r="HYI424" s="168"/>
      <c r="HYJ424" s="168"/>
      <c r="HYK424" s="167"/>
      <c r="HYL424" s="168"/>
      <c r="HYM424" s="168"/>
      <c r="HYN424" s="168"/>
      <c r="HYO424" s="167"/>
      <c r="HYP424" s="168"/>
      <c r="HYQ424" s="168"/>
      <c r="HYR424" s="168"/>
      <c r="HYS424" s="167"/>
      <c r="HYT424" s="168"/>
      <c r="HYU424" s="168"/>
      <c r="HYV424" s="168"/>
      <c r="HYW424" s="167"/>
      <c r="HYX424" s="168"/>
      <c r="HYY424" s="168"/>
      <c r="HYZ424" s="168"/>
      <c r="HZA424" s="167"/>
      <c r="HZB424" s="168"/>
      <c r="HZC424" s="168"/>
      <c r="HZD424" s="168"/>
      <c r="HZE424" s="167"/>
      <c r="HZF424" s="168"/>
      <c r="HZG424" s="168"/>
      <c r="HZH424" s="168"/>
      <c r="HZI424" s="167"/>
      <c r="HZJ424" s="168"/>
      <c r="HZK424" s="168"/>
      <c r="HZL424" s="168"/>
      <c r="HZM424" s="167"/>
      <c r="HZN424" s="168"/>
      <c r="HZO424" s="168"/>
      <c r="HZP424" s="168"/>
      <c r="HZQ424" s="167"/>
      <c r="HZR424" s="168"/>
      <c r="HZS424" s="168"/>
      <c r="HZT424" s="168"/>
      <c r="HZU424" s="167"/>
      <c r="HZV424" s="168"/>
      <c r="HZW424" s="168"/>
      <c r="HZX424" s="168"/>
      <c r="HZY424" s="167"/>
      <c r="HZZ424" s="168"/>
      <c r="IAA424" s="168"/>
      <c r="IAB424" s="168"/>
      <c r="IAC424" s="167"/>
      <c r="IAD424" s="168"/>
      <c r="IAE424" s="168"/>
      <c r="IAF424" s="168"/>
      <c r="IAG424" s="167"/>
      <c r="IAH424" s="168"/>
      <c r="IAI424" s="168"/>
      <c r="IAJ424" s="168"/>
      <c r="IAK424" s="167"/>
      <c r="IAL424" s="168"/>
      <c r="IAM424" s="168"/>
      <c r="IAN424" s="168"/>
      <c r="IAO424" s="167"/>
      <c r="IAP424" s="168"/>
      <c r="IAQ424" s="168"/>
      <c r="IAR424" s="168"/>
      <c r="IAS424" s="167"/>
      <c r="IAT424" s="168"/>
      <c r="IAU424" s="168"/>
      <c r="IAV424" s="168"/>
      <c r="IAW424" s="167"/>
      <c r="IAX424" s="168"/>
      <c r="IAY424" s="168"/>
      <c r="IAZ424" s="168"/>
      <c r="IBA424" s="167"/>
      <c r="IBB424" s="168"/>
      <c r="IBC424" s="168"/>
      <c r="IBD424" s="168"/>
      <c r="IBE424" s="167"/>
      <c r="IBF424" s="168"/>
      <c r="IBG424" s="168"/>
      <c r="IBH424" s="168"/>
      <c r="IBI424" s="167"/>
      <c r="IBJ424" s="168"/>
      <c r="IBK424" s="168"/>
      <c r="IBL424" s="168"/>
      <c r="IBM424" s="167"/>
      <c r="IBN424" s="168"/>
      <c r="IBO424" s="168"/>
      <c r="IBP424" s="168"/>
      <c r="IBQ424" s="167"/>
      <c r="IBR424" s="168"/>
      <c r="IBS424" s="168"/>
      <c r="IBT424" s="168"/>
      <c r="IBU424" s="167"/>
      <c r="IBV424" s="168"/>
      <c r="IBW424" s="168"/>
      <c r="IBX424" s="168"/>
      <c r="IBY424" s="167"/>
      <c r="IBZ424" s="168"/>
      <c r="ICA424" s="168"/>
      <c r="ICB424" s="168"/>
      <c r="ICC424" s="167"/>
      <c r="ICD424" s="168"/>
      <c r="ICE424" s="168"/>
      <c r="ICF424" s="168"/>
      <c r="ICG424" s="167"/>
      <c r="ICH424" s="168"/>
      <c r="ICI424" s="168"/>
      <c r="ICJ424" s="168"/>
      <c r="ICK424" s="167"/>
      <c r="ICL424" s="168"/>
      <c r="ICM424" s="168"/>
      <c r="ICN424" s="168"/>
      <c r="ICO424" s="167"/>
      <c r="ICP424" s="168"/>
      <c r="ICQ424" s="168"/>
      <c r="ICR424" s="168"/>
      <c r="ICS424" s="167"/>
      <c r="ICT424" s="168"/>
      <c r="ICU424" s="168"/>
      <c r="ICV424" s="168"/>
      <c r="ICW424" s="167"/>
      <c r="ICX424" s="168"/>
      <c r="ICY424" s="168"/>
      <c r="ICZ424" s="168"/>
      <c r="IDA424" s="167"/>
      <c r="IDB424" s="168"/>
      <c r="IDC424" s="168"/>
      <c r="IDD424" s="168"/>
      <c r="IDE424" s="167"/>
      <c r="IDF424" s="168"/>
      <c r="IDG424" s="168"/>
      <c r="IDH424" s="168"/>
      <c r="IDI424" s="167"/>
      <c r="IDJ424" s="168"/>
      <c r="IDK424" s="168"/>
      <c r="IDL424" s="168"/>
      <c r="IDM424" s="167"/>
      <c r="IDN424" s="168"/>
      <c r="IDO424" s="168"/>
      <c r="IDP424" s="168"/>
      <c r="IDQ424" s="167"/>
      <c r="IDR424" s="168"/>
      <c r="IDS424" s="168"/>
      <c r="IDT424" s="168"/>
      <c r="IDU424" s="167"/>
      <c r="IDV424" s="168"/>
      <c r="IDW424" s="168"/>
      <c r="IDX424" s="168"/>
      <c r="IDY424" s="167"/>
      <c r="IDZ424" s="168"/>
      <c r="IEA424" s="168"/>
      <c r="IEB424" s="168"/>
      <c r="IEC424" s="167"/>
      <c r="IED424" s="168"/>
      <c r="IEE424" s="168"/>
      <c r="IEF424" s="168"/>
      <c r="IEG424" s="167"/>
      <c r="IEH424" s="168"/>
      <c r="IEI424" s="168"/>
      <c r="IEJ424" s="168"/>
      <c r="IEK424" s="167"/>
      <c r="IEL424" s="168"/>
      <c r="IEM424" s="168"/>
      <c r="IEN424" s="168"/>
      <c r="IEO424" s="167"/>
      <c r="IEP424" s="168"/>
      <c r="IEQ424" s="168"/>
      <c r="IER424" s="168"/>
      <c r="IES424" s="167"/>
      <c r="IET424" s="168"/>
      <c r="IEU424" s="168"/>
      <c r="IEV424" s="168"/>
      <c r="IEW424" s="167"/>
      <c r="IEX424" s="168"/>
      <c r="IEY424" s="168"/>
      <c r="IEZ424" s="168"/>
      <c r="IFA424" s="167"/>
      <c r="IFB424" s="168"/>
      <c r="IFC424" s="168"/>
      <c r="IFD424" s="168"/>
      <c r="IFE424" s="167"/>
      <c r="IFF424" s="168"/>
      <c r="IFG424" s="168"/>
      <c r="IFH424" s="168"/>
      <c r="IFI424" s="167"/>
      <c r="IFJ424" s="168"/>
      <c r="IFK424" s="168"/>
      <c r="IFL424" s="168"/>
      <c r="IFM424" s="167"/>
      <c r="IFN424" s="168"/>
      <c r="IFO424" s="168"/>
      <c r="IFP424" s="168"/>
      <c r="IFQ424" s="167"/>
      <c r="IFR424" s="168"/>
      <c r="IFS424" s="168"/>
      <c r="IFT424" s="168"/>
      <c r="IFU424" s="167"/>
      <c r="IFV424" s="168"/>
      <c r="IFW424" s="168"/>
      <c r="IFX424" s="168"/>
      <c r="IFY424" s="167"/>
      <c r="IFZ424" s="168"/>
      <c r="IGA424" s="168"/>
      <c r="IGB424" s="168"/>
      <c r="IGC424" s="167"/>
      <c r="IGD424" s="168"/>
      <c r="IGE424" s="168"/>
      <c r="IGF424" s="168"/>
      <c r="IGG424" s="167"/>
      <c r="IGH424" s="168"/>
      <c r="IGI424" s="168"/>
      <c r="IGJ424" s="168"/>
      <c r="IGK424" s="167"/>
      <c r="IGL424" s="168"/>
      <c r="IGM424" s="168"/>
      <c r="IGN424" s="168"/>
      <c r="IGO424" s="167"/>
      <c r="IGP424" s="168"/>
      <c r="IGQ424" s="168"/>
      <c r="IGR424" s="168"/>
      <c r="IGS424" s="167"/>
      <c r="IGT424" s="168"/>
      <c r="IGU424" s="168"/>
      <c r="IGV424" s="168"/>
      <c r="IGW424" s="167"/>
      <c r="IGX424" s="168"/>
      <c r="IGY424" s="168"/>
      <c r="IGZ424" s="168"/>
      <c r="IHA424" s="167"/>
      <c r="IHB424" s="168"/>
      <c r="IHC424" s="168"/>
      <c r="IHD424" s="168"/>
      <c r="IHE424" s="167"/>
      <c r="IHF424" s="168"/>
      <c r="IHG424" s="168"/>
      <c r="IHH424" s="168"/>
      <c r="IHI424" s="167"/>
      <c r="IHJ424" s="168"/>
      <c r="IHK424" s="168"/>
      <c r="IHL424" s="168"/>
      <c r="IHM424" s="167"/>
      <c r="IHN424" s="168"/>
      <c r="IHO424" s="168"/>
      <c r="IHP424" s="168"/>
      <c r="IHQ424" s="167"/>
      <c r="IHR424" s="168"/>
      <c r="IHS424" s="168"/>
      <c r="IHT424" s="168"/>
      <c r="IHU424" s="167"/>
      <c r="IHV424" s="168"/>
      <c r="IHW424" s="168"/>
      <c r="IHX424" s="168"/>
      <c r="IHY424" s="167"/>
      <c r="IHZ424" s="168"/>
      <c r="IIA424" s="168"/>
      <c r="IIB424" s="168"/>
      <c r="IIC424" s="167"/>
      <c r="IID424" s="168"/>
      <c r="IIE424" s="168"/>
      <c r="IIF424" s="168"/>
      <c r="IIG424" s="167"/>
      <c r="IIH424" s="168"/>
      <c r="III424" s="168"/>
      <c r="IIJ424" s="168"/>
      <c r="IIK424" s="167"/>
      <c r="IIL424" s="168"/>
      <c r="IIM424" s="168"/>
      <c r="IIN424" s="168"/>
      <c r="IIO424" s="167"/>
      <c r="IIP424" s="168"/>
      <c r="IIQ424" s="168"/>
      <c r="IIR424" s="168"/>
      <c r="IIS424" s="167"/>
      <c r="IIT424" s="168"/>
      <c r="IIU424" s="168"/>
      <c r="IIV424" s="168"/>
      <c r="IIW424" s="167"/>
      <c r="IIX424" s="168"/>
      <c r="IIY424" s="168"/>
      <c r="IIZ424" s="168"/>
      <c r="IJA424" s="167"/>
      <c r="IJB424" s="168"/>
      <c r="IJC424" s="168"/>
      <c r="IJD424" s="168"/>
      <c r="IJE424" s="167"/>
      <c r="IJF424" s="168"/>
      <c r="IJG424" s="168"/>
      <c r="IJH424" s="168"/>
      <c r="IJI424" s="167"/>
      <c r="IJJ424" s="168"/>
      <c r="IJK424" s="168"/>
      <c r="IJL424" s="168"/>
      <c r="IJM424" s="167"/>
      <c r="IJN424" s="168"/>
      <c r="IJO424" s="168"/>
      <c r="IJP424" s="168"/>
      <c r="IJQ424" s="167"/>
      <c r="IJR424" s="168"/>
      <c r="IJS424" s="168"/>
      <c r="IJT424" s="168"/>
      <c r="IJU424" s="167"/>
      <c r="IJV424" s="168"/>
      <c r="IJW424" s="168"/>
      <c r="IJX424" s="168"/>
      <c r="IJY424" s="167"/>
      <c r="IJZ424" s="168"/>
      <c r="IKA424" s="168"/>
      <c r="IKB424" s="168"/>
      <c r="IKC424" s="167"/>
      <c r="IKD424" s="168"/>
      <c r="IKE424" s="168"/>
      <c r="IKF424" s="168"/>
      <c r="IKG424" s="167"/>
      <c r="IKH424" s="168"/>
      <c r="IKI424" s="168"/>
      <c r="IKJ424" s="168"/>
      <c r="IKK424" s="167"/>
      <c r="IKL424" s="168"/>
      <c r="IKM424" s="168"/>
      <c r="IKN424" s="168"/>
      <c r="IKO424" s="167"/>
      <c r="IKP424" s="168"/>
      <c r="IKQ424" s="168"/>
      <c r="IKR424" s="168"/>
      <c r="IKS424" s="167"/>
      <c r="IKT424" s="168"/>
      <c r="IKU424" s="168"/>
      <c r="IKV424" s="168"/>
      <c r="IKW424" s="167"/>
      <c r="IKX424" s="168"/>
      <c r="IKY424" s="168"/>
      <c r="IKZ424" s="168"/>
      <c r="ILA424" s="167"/>
      <c r="ILB424" s="168"/>
      <c r="ILC424" s="168"/>
      <c r="ILD424" s="168"/>
      <c r="ILE424" s="167"/>
      <c r="ILF424" s="168"/>
      <c r="ILG424" s="168"/>
      <c r="ILH424" s="168"/>
      <c r="ILI424" s="167"/>
      <c r="ILJ424" s="168"/>
      <c r="ILK424" s="168"/>
      <c r="ILL424" s="168"/>
      <c r="ILM424" s="167"/>
      <c r="ILN424" s="168"/>
      <c r="ILO424" s="168"/>
      <c r="ILP424" s="168"/>
      <c r="ILQ424" s="167"/>
      <c r="ILR424" s="168"/>
      <c r="ILS424" s="168"/>
      <c r="ILT424" s="168"/>
      <c r="ILU424" s="167"/>
      <c r="ILV424" s="168"/>
      <c r="ILW424" s="168"/>
      <c r="ILX424" s="168"/>
      <c r="ILY424" s="167"/>
      <c r="ILZ424" s="168"/>
      <c r="IMA424" s="168"/>
      <c r="IMB424" s="168"/>
      <c r="IMC424" s="167"/>
      <c r="IMD424" s="168"/>
      <c r="IME424" s="168"/>
      <c r="IMF424" s="168"/>
      <c r="IMG424" s="167"/>
      <c r="IMH424" s="168"/>
      <c r="IMI424" s="168"/>
      <c r="IMJ424" s="168"/>
      <c r="IMK424" s="167"/>
      <c r="IML424" s="168"/>
      <c r="IMM424" s="168"/>
      <c r="IMN424" s="168"/>
      <c r="IMO424" s="167"/>
      <c r="IMP424" s="168"/>
      <c r="IMQ424" s="168"/>
      <c r="IMR424" s="168"/>
      <c r="IMS424" s="167"/>
      <c r="IMT424" s="168"/>
      <c r="IMU424" s="168"/>
      <c r="IMV424" s="168"/>
      <c r="IMW424" s="167"/>
      <c r="IMX424" s="168"/>
      <c r="IMY424" s="168"/>
      <c r="IMZ424" s="168"/>
      <c r="INA424" s="167"/>
      <c r="INB424" s="168"/>
      <c r="INC424" s="168"/>
      <c r="IND424" s="168"/>
      <c r="INE424" s="167"/>
      <c r="INF424" s="168"/>
      <c r="ING424" s="168"/>
      <c r="INH424" s="168"/>
      <c r="INI424" s="167"/>
      <c r="INJ424" s="168"/>
      <c r="INK424" s="168"/>
      <c r="INL424" s="168"/>
      <c r="INM424" s="167"/>
      <c r="INN424" s="168"/>
      <c r="INO424" s="168"/>
      <c r="INP424" s="168"/>
      <c r="INQ424" s="167"/>
      <c r="INR424" s="168"/>
      <c r="INS424" s="168"/>
      <c r="INT424" s="168"/>
      <c r="INU424" s="167"/>
      <c r="INV424" s="168"/>
      <c r="INW424" s="168"/>
      <c r="INX424" s="168"/>
      <c r="INY424" s="167"/>
      <c r="INZ424" s="168"/>
      <c r="IOA424" s="168"/>
      <c r="IOB424" s="168"/>
      <c r="IOC424" s="167"/>
      <c r="IOD424" s="168"/>
      <c r="IOE424" s="168"/>
      <c r="IOF424" s="168"/>
      <c r="IOG424" s="167"/>
      <c r="IOH424" s="168"/>
      <c r="IOI424" s="168"/>
      <c r="IOJ424" s="168"/>
      <c r="IOK424" s="167"/>
      <c r="IOL424" s="168"/>
      <c r="IOM424" s="168"/>
      <c r="ION424" s="168"/>
      <c r="IOO424" s="167"/>
      <c r="IOP424" s="168"/>
      <c r="IOQ424" s="168"/>
      <c r="IOR424" s="168"/>
      <c r="IOS424" s="167"/>
      <c r="IOT424" s="168"/>
      <c r="IOU424" s="168"/>
      <c r="IOV424" s="168"/>
      <c r="IOW424" s="167"/>
      <c r="IOX424" s="168"/>
      <c r="IOY424" s="168"/>
      <c r="IOZ424" s="168"/>
      <c r="IPA424" s="167"/>
      <c r="IPB424" s="168"/>
      <c r="IPC424" s="168"/>
      <c r="IPD424" s="168"/>
      <c r="IPE424" s="167"/>
      <c r="IPF424" s="168"/>
      <c r="IPG424" s="168"/>
      <c r="IPH424" s="168"/>
      <c r="IPI424" s="167"/>
      <c r="IPJ424" s="168"/>
      <c r="IPK424" s="168"/>
      <c r="IPL424" s="168"/>
      <c r="IPM424" s="167"/>
      <c r="IPN424" s="168"/>
      <c r="IPO424" s="168"/>
      <c r="IPP424" s="168"/>
      <c r="IPQ424" s="167"/>
      <c r="IPR424" s="168"/>
      <c r="IPS424" s="168"/>
      <c r="IPT424" s="168"/>
      <c r="IPU424" s="167"/>
      <c r="IPV424" s="168"/>
      <c r="IPW424" s="168"/>
      <c r="IPX424" s="168"/>
      <c r="IPY424" s="167"/>
      <c r="IPZ424" s="168"/>
      <c r="IQA424" s="168"/>
      <c r="IQB424" s="168"/>
      <c r="IQC424" s="167"/>
      <c r="IQD424" s="168"/>
      <c r="IQE424" s="168"/>
      <c r="IQF424" s="168"/>
      <c r="IQG424" s="167"/>
      <c r="IQH424" s="168"/>
      <c r="IQI424" s="168"/>
      <c r="IQJ424" s="168"/>
      <c r="IQK424" s="167"/>
      <c r="IQL424" s="168"/>
      <c r="IQM424" s="168"/>
      <c r="IQN424" s="168"/>
      <c r="IQO424" s="167"/>
      <c r="IQP424" s="168"/>
      <c r="IQQ424" s="168"/>
      <c r="IQR424" s="168"/>
      <c r="IQS424" s="167"/>
      <c r="IQT424" s="168"/>
      <c r="IQU424" s="168"/>
      <c r="IQV424" s="168"/>
      <c r="IQW424" s="167"/>
      <c r="IQX424" s="168"/>
      <c r="IQY424" s="168"/>
      <c r="IQZ424" s="168"/>
      <c r="IRA424" s="167"/>
      <c r="IRB424" s="168"/>
      <c r="IRC424" s="168"/>
      <c r="IRD424" s="168"/>
      <c r="IRE424" s="167"/>
      <c r="IRF424" s="168"/>
      <c r="IRG424" s="168"/>
      <c r="IRH424" s="168"/>
      <c r="IRI424" s="167"/>
      <c r="IRJ424" s="168"/>
      <c r="IRK424" s="168"/>
      <c r="IRL424" s="168"/>
      <c r="IRM424" s="167"/>
      <c r="IRN424" s="168"/>
      <c r="IRO424" s="168"/>
      <c r="IRP424" s="168"/>
      <c r="IRQ424" s="167"/>
      <c r="IRR424" s="168"/>
      <c r="IRS424" s="168"/>
      <c r="IRT424" s="168"/>
      <c r="IRU424" s="167"/>
      <c r="IRV424" s="168"/>
      <c r="IRW424" s="168"/>
      <c r="IRX424" s="168"/>
      <c r="IRY424" s="167"/>
      <c r="IRZ424" s="168"/>
      <c r="ISA424" s="168"/>
      <c r="ISB424" s="168"/>
      <c r="ISC424" s="167"/>
      <c r="ISD424" s="168"/>
      <c r="ISE424" s="168"/>
      <c r="ISF424" s="168"/>
      <c r="ISG424" s="167"/>
      <c r="ISH424" s="168"/>
      <c r="ISI424" s="168"/>
      <c r="ISJ424" s="168"/>
      <c r="ISK424" s="167"/>
      <c r="ISL424" s="168"/>
      <c r="ISM424" s="168"/>
      <c r="ISN424" s="168"/>
      <c r="ISO424" s="167"/>
      <c r="ISP424" s="168"/>
      <c r="ISQ424" s="168"/>
      <c r="ISR424" s="168"/>
      <c r="ISS424" s="167"/>
      <c r="IST424" s="168"/>
      <c r="ISU424" s="168"/>
      <c r="ISV424" s="168"/>
      <c r="ISW424" s="167"/>
      <c r="ISX424" s="168"/>
      <c r="ISY424" s="168"/>
      <c r="ISZ424" s="168"/>
      <c r="ITA424" s="167"/>
      <c r="ITB424" s="168"/>
      <c r="ITC424" s="168"/>
      <c r="ITD424" s="168"/>
      <c r="ITE424" s="167"/>
      <c r="ITF424" s="168"/>
      <c r="ITG424" s="168"/>
      <c r="ITH424" s="168"/>
      <c r="ITI424" s="167"/>
      <c r="ITJ424" s="168"/>
      <c r="ITK424" s="168"/>
      <c r="ITL424" s="168"/>
      <c r="ITM424" s="167"/>
      <c r="ITN424" s="168"/>
      <c r="ITO424" s="168"/>
      <c r="ITP424" s="168"/>
      <c r="ITQ424" s="167"/>
      <c r="ITR424" s="168"/>
      <c r="ITS424" s="168"/>
      <c r="ITT424" s="168"/>
      <c r="ITU424" s="167"/>
      <c r="ITV424" s="168"/>
      <c r="ITW424" s="168"/>
      <c r="ITX424" s="168"/>
      <c r="ITY424" s="167"/>
      <c r="ITZ424" s="168"/>
      <c r="IUA424" s="168"/>
      <c r="IUB424" s="168"/>
      <c r="IUC424" s="167"/>
      <c r="IUD424" s="168"/>
      <c r="IUE424" s="168"/>
      <c r="IUF424" s="168"/>
      <c r="IUG424" s="167"/>
      <c r="IUH424" s="168"/>
      <c r="IUI424" s="168"/>
      <c r="IUJ424" s="168"/>
      <c r="IUK424" s="167"/>
      <c r="IUL424" s="168"/>
      <c r="IUM424" s="168"/>
      <c r="IUN424" s="168"/>
      <c r="IUO424" s="167"/>
      <c r="IUP424" s="168"/>
      <c r="IUQ424" s="168"/>
      <c r="IUR424" s="168"/>
      <c r="IUS424" s="167"/>
      <c r="IUT424" s="168"/>
      <c r="IUU424" s="168"/>
      <c r="IUV424" s="168"/>
      <c r="IUW424" s="167"/>
      <c r="IUX424" s="168"/>
      <c r="IUY424" s="168"/>
      <c r="IUZ424" s="168"/>
      <c r="IVA424" s="167"/>
      <c r="IVB424" s="168"/>
      <c r="IVC424" s="168"/>
      <c r="IVD424" s="168"/>
      <c r="IVE424" s="167"/>
      <c r="IVF424" s="168"/>
      <c r="IVG424" s="168"/>
      <c r="IVH424" s="168"/>
      <c r="IVI424" s="167"/>
      <c r="IVJ424" s="168"/>
      <c r="IVK424" s="168"/>
      <c r="IVL424" s="168"/>
      <c r="IVM424" s="167"/>
      <c r="IVN424" s="168"/>
      <c r="IVO424" s="168"/>
      <c r="IVP424" s="168"/>
      <c r="IVQ424" s="167"/>
      <c r="IVR424" s="168"/>
      <c r="IVS424" s="168"/>
      <c r="IVT424" s="168"/>
      <c r="IVU424" s="167"/>
      <c r="IVV424" s="168"/>
      <c r="IVW424" s="168"/>
      <c r="IVX424" s="168"/>
      <c r="IVY424" s="167"/>
      <c r="IVZ424" s="168"/>
      <c r="IWA424" s="168"/>
      <c r="IWB424" s="168"/>
      <c r="IWC424" s="167"/>
      <c r="IWD424" s="168"/>
      <c r="IWE424" s="168"/>
      <c r="IWF424" s="168"/>
      <c r="IWG424" s="167"/>
      <c r="IWH424" s="168"/>
      <c r="IWI424" s="168"/>
      <c r="IWJ424" s="168"/>
      <c r="IWK424" s="167"/>
      <c r="IWL424" s="168"/>
      <c r="IWM424" s="168"/>
      <c r="IWN424" s="168"/>
      <c r="IWO424" s="167"/>
      <c r="IWP424" s="168"/>
      <c r="IWQ424" s="168"/>
      <c r="IWR424" s="168"/>
      <c r="IWS424" s="167"/>
      <c r="IWT424" s="168"/>
      <c r="IWU424" s="168"/>
      <c r="IWV424" s="168"/>
      <c r="IWW424" s="167"/>
      <c r="IWX424" s="168"/>
      <c r="IWY424" s="168"/>
      <c r="IWZ424" s="168"/>
      <c r="IXA424" s="167"/>
      <c r="IXB424" s="168"/>
      <c r="IXC424" s="168"/>
      <c r="IXD424" s="168"/>
      <c r="IXE424" s="167"/>
      <c r="IXF424" s="168"/>
      <c r="IXG424" s="168"/>
      <c r="IXH424" s="168"/>
      <c r="IXI424" s="167"/>
      <c r="IXJ424" s="168"/>
      <c r="IXK424" s="168"/>
      <c r="IXL424" s="168"/>
      <c r="IXM424" s="167"/>
      <c r="IXN424" s="168"/>
      <c r="IXO424" s="168"/>
      <c r="IXP424" s="168"/>
      <c r="IXQ424" s="167"/>
      <c r="IXR424" s="168"/>
      <c r="IXS424" s="168"/>
      <c r="IXT424" s="168"/>
      <c r="IXU424" s="167"/>
      <c r="IXV424" s="168"/>
      <c r="IXW424" s="168"/>
      <c r="IXX424" s="168"/>
      <c r="IXY424" s="167"/>
      <c r="IXZ424" s="168"/>
      <c r="IYA424" s="168"/>
      <c r="IYB424" s="168"/>
      <c r="IYC424" s="167"/>
      <c r="IYD424" s="168"/>
      <c r="IYE424" s="168"/>
      <c r="IYF424" s="168"/>
      <c r="IYG424" s="167"/>
      <c r="IYH424" s="168"/>
      <c r="IYI424" s="168"/>
      <c r="IYJ424" s="168"/>
      <c r="IYK424" s="167"/>
      <c r="IYL424" s="168"/>
      <c r="IYM424" s="168"/>
      <c r="IYN424" s="168"/>
      <c r="IYO424" s="167"/>
      <c r="IYP424" s="168"/>
      <c r="IYQ424" s="168"/>
      <c r="IYR424" s="168"/>
      <c r="IYS424" s="167"/>
      <c r="IYT424" s="168"/>
      <c r="IYU424" s="168"/>
      <c r="IYV424" s="168"/>
      <c r="IYW424" s="167"/>
      <c r="IYX424" s="168"/>
      <c r="IYY424" s="168"/>
      <c r="IYZ424" s="168"/>
      <c r="IZA424" s="167"/>
      <c r="IZB424" s="168"/>
      <c r="IZC424" s="168"/>
      <c r="IZD424" s="168"/>
      <c r="IZE424" s="167"/>
      <c r="IZF424" s="168"/>
      <c r="IZG424" s="168"/>
      <c r="IZH424" s="168"/>
      <c r="IZI424" s="167"/>
      <c r="IZJ424" s="168"/>
      <c r="IZK424" s="168"/>
      <c r="IZL424" s="168"/>
      <c r="IZM424" s="167"/>
      <c r="IZN424" s="168"/>
      <c r="IZO424" s="168"/>
      <c r="IZP424" s="168"/>
      <c r="IZQ424" s="167"/>
      <c r="IZR424" s="168"/>
      <c r="IZS424" s="168"/>
      <c r="IZT424" s="168"/>
      <c r="IZU424" s="167"/>
      <c r="IZV424" s="168"/>
      <c r="IZW424" s="168"/>
      <c r="IZX424" s="168"/>
      <c r="IZY424" s="167"/>
      <c r="IZZ424" s="168"/>
      <c r="JAA424" s="168"/>
      <c r="JAB424" s="168"/>
      <c r="JAC424" s="167"/>
      <c r="JAD424" s="168"/>
      <c r="JAE424" s="168"/>
      <c r="JAF424" s="168"/>
      <c r="JAG424" s="167"/>
      <c r="JAH424" s="168"/>
      <c r="JAI424" s="168"/>
      <c r="JAJ424" s="168"/>
      <c r="JAK424" s="167"/>
      <c r="JAL424" s="168"/>
      <c r="JAM424" s="168"/>
      <c r="JAN424" s="168"/>
      <c r="JAO424" s="167"/>
      <c r="JAP424" s="168"/>
      <c r="JAQ424" s="168"/>
      <c r="JAR424" s="168"/>
      <c r="JAS424" s="167"/>
      <c r="JAT424" s="168"/>
      <c r="JAU424" s="168"/>
      <c r="JAV424" s="168"/>
      <c r="JAW424" s="167"/>
      <c r="JAX424" s="168"/>
      <c r="JAY424" s="168"/>
      <c r="JAZ424" s="168"/>
      <c r="JBA424" s="167"/>
      <c r="JBB424" s="168"/>
      <c r="JBC424" s="168"/>
      <c r="JBD424" s="168"/>
      <c r="JBE424" s="167"/>
      <c r="JBF424" s="168"/>
      <c r="JBG424" s="168"/>
      <c r="JBH424" s="168"/>
      <c r="JBI424" s="167"/>
      <c r="JBJ424" s="168"/>
      <c r="JBK424" s="168"/>
      <c r="JBL424" s="168"/>
      <c r="JBM424" s="167"/>
      <c r="JBN424" s="168"/>
      <c r="JBO424" s="168"/>
      <c r="JBP424" s="168"/>
      <c r="JBQ424" s="167"/>
      <c r="JBR424" s="168"/>
      <c r="JBS424" s="168"/>
      <c r="JBT424" s="168"/>
      <c r="JBU424" s="167"/>
      <c r="JBV424" s="168"/>
      <c r="JBW424" s="168"/>
      <c r="JBX424" s="168"/>
      <c r="JBY424" s="167"/>
      <c r="JBZ424" s="168"/>
      <c r="JCA424" s="168"/>
      <c r="JCB424" s="168"/>
      <c r="JCC424" s="167"/>
      <c r="JCD424" s="168"/>
      <c r="JCE424" s="168"/>
      <c r="JCF424" s="168"/>
      <c r="JCG424" s="167"/>
      <c r="JCH424" s="168"/>
      <c r="JCI424" s="168"/>
      <c r="JCJ424" s="168"/>
      <c r="JCK424" s="167"/>
      <c r="JCL424" s="168"/>
      <c r="JCM424" s="168"/>
      <c r="JCN424" s="168"/>
      <c r="JCO424" s="167"/>
      <c r="JCP424" s="168"/>
      <c r="JCQ424" s="168"/>
      <c r="JCR424" s="168"/>
      <c r="JCS424" s="167"/>
      <c r="JCT424" s="168"/>
      <c r="JCU424" s="168"/>
      <c r="JCV424" s="168"/>
      <c r="JCW424" s="167"/>
      <c r="JCX424" s="168"/>
      <c r="JCY424" s="168"/>
      <c r="JCZ424" s="168"/>
      <c r="JDA424" s="167"/>
      <c r="JDB424" s="168"/>
      <c r="JDC424" s="168"/>
      <c r="JDD424" s="168"/>
      <c r="JDE424" s="167"/>
      <c r="JDF424" s="168"/>
      <c r="JDG424" s="168"/>
      <c r="JDH424" s="168"/>
      <c r="JDI424" s="167"/>
      <c r="JDJ424" s="168"/>
      <c r="JDK424" s="168"/>
      <c r="JDL424" s="168"/>
      <c r="JDM424" s="167"/>
      <c r="JDN424" s="168"/>
      <c r="JDO424" s="168"/>
      <c r="JDP424" s="168"/>
      <c r="JDQ424" s="167"/>
      <c r="JDR424" s="168"/>
      <c r="JDS424" s="168"/>
      <c r="JDT424" s="168"/>
      <c r="JDU424" s="167"/>
      <c r="JDV424" s="168"/>
      <c r="JDW424" s="168"/>
      <c r="JDX424" s="168"/>
      <c r="JDY424" s="167"/>
      <c r="JDZ424" s="168"/>
      <c r="JEA424" s="168"/>
      <c r="JEB424" s="168"/>
      <c r="JEC424" s="167"/>
      <c r="JED424" s="168"/>
      <c r="JEE424" s="168"/>
      <c r="JEF424" s="168"/>
      <c r="JEG424" s="167"/>
      <c r="JEH424" s="168"/>
      <c r="JEI424" s="168"/>
      <c r="JEJ424" s="168"/>
      <c r="JEK424" s="167"/>
      <c r="JEL424" s="168"/>
      <c r="JEM424" s="168"/>
      <c r="JEN424" s="168"/>
      <c r="JEO424" s="167"/>
      <c r="JEP424" s="168"/>
      <c r="JEQ424" s="168"/>
      <c r="JER424" s="168"/>
      <c r="JES424" s="167"/>
      <c r="JET424" s="168"/>
      <c r="JEU424" s="168"/>
      <c r="JEV424" s="168"/>
      <c r="JEW424" s="167"/>
      <c r="JEX424" s="168"/>
      <c r="JEY424" s="168"/>
      <c r="JEZ424" s="168"/>
      <c r="JFA424" s="167"/>
      <c r="JFB424" s="168"/>
      <c r="JFC424" s="168"/>
      <c r="JFD424" s="168"/>
      <c r="JFE424" s="167"/>
      <c r="JFF424" s="168"/>
      <c r="JFG424" s="168"/>
      <c r="JFH424" s="168"/>
      <c r="JFI424" s="167"/>
      <c r="JFJ424" s="168"/>
      <c r="JFK424" s="168"/>
      <c r="JFL424" s="168"/>
      <c r="JFM424" s="167"/>
      <c r="JFN424" s="168"/>
      <c r="JFO424" s="168"/>
      <c r="JFP424" s="168"/>
      <c r="JFQ424" s="167"/>
      <c r="JFR424" s="168"/>
      <c r="JFS424" s="168"/>
      <c r="JFT424" s="168"/>
      <c r="JFU424" s="167"/>
      <c r="JFV424" s="168"/>
      <c r="JFW424" s="168"/>
      <c r="JFX424" s="168"/>
      <c r="JFY424" s="167"/>
      <c r="JFZ424" s="168"/>
      <c r="JGA424" s="168"/>
      <c r="JGB424" s="168"/>
      <c r="JGC424" s="167"/>
      <c r="JGD424" s="168"/>
      <c r="JGE424" s="168"/>
      <c r="JGF424" s="168"/>
      <c r="JGG424" s="167"/>
      <c r="JGH424" s="168"/>
      <c r="JGI424" s="168"/>
      <c r="JGJ424" s="168"/>
      <c r="JGK424" s="167"/>
      <c r="JGL424" s="168"/>
      <c r="JGM424" s="168"/>
      <c r="JGN424" s="168"/>
      <c r="JGO424" s="167"/>
      <c r="JGP424" s="168"/>
      <c r="JGQ424" s="168"/>
      <c r="JGR424" s="168"/>
      <c r="JGS424" s="167"/>
      <c r="JGT424" s="168"/>
      <c r="JGU424" s="168"/>
      <c r="JGV424" s="168"/>
      <c r="JGW424" s="167"/>
      <c r="JGX424" s="168"/>
      <c r="JGY424" s="168"/>
      <c r="JGZ424" s="168"/>
      <c r="JHA424" s="167"/>
      <c r="JHB424" s="168"/>
      <c r="JHC424" s="168"/>
      <c r="JHD424" s="168"/>
      <c r="JHE424" s="167"/>
      <c r="JHF424" s="168"/>
      <c r="JHG424" s="168"/>
      <c r="JHH424" s="168"/>
      <c r="JHI424" s="167"/>
      <c r="JHJ424" s="168"/>
      <c r="JHK424" s="168"/>
      <c r="JHL424" s="168"/>
      <c r="JHM424" s="167"/>
      <c r="JHN424" s="168"/>
      <c r="JHO424" s="168"/>
      <c r="JHP424" s="168"/>
      <c r="JHQ424" s="167"/>
      <c r="JHR424" s="168"/>
      <c r="JHS424" s="168"/>
      <c r="JHT424" s="168"/>
      <c r="JHU424" s="167"/>
      <c r="JHV424" s="168"/>
      <c r="JHW424" s="168"/>
      <c r="JHX424" s="168"/>
      <c r="JHY424" s="167"/>
      <c r="JHZ424" s="168"/>
      <c r="JIA424" s="168"/>
      <c r="JIB424" s="168"/>
      <c r="JIC424" s="167"/>
      <c r="JID424" s="168"/>
      <c r="JIE424" s="168"/>
      <c r="JIF424" s="168"/>
      <c r="JIG424" s="167"/>
      <c r="JIH424" s="168"/>
      <c r="JII424" s="168"/>
      <c r="JIJ424" s="168"/>
      <c r="JIK424" s="167"/>
      <c r="JIL424" s="168"/>
      <c r="JIM424" s="168"/>
      <c r="JIN424" s="168"/>
      <c r="JIO424" s="167"/>
      <c r="JIP424" s="168"/>
      <c r="JIQ424" s="168"/>
      <c r="JIR424" s="168"/>
      <c r="JIS424" s="167"/>
      <c r="JIT424" s="168"/>
      <c r="JIU424" s="168"/>
      <c r="JIV424" s="168"/>
      <c r="JIW424" s="167"/>
      <c r="JIX424" s="168"/>
      <c r="JIY424" s="168"/>
      <c r="JIZ424" s="168"/>
      <c r="JJA424" s="167"/>
      <c r="JJB424" s="168"/>
      <c r="JJC424" s="168"/>
      <c r="JJD424" s="168"/>
      <c r="JJE424" s="167"/>
      <c r="JJF424" s="168"/>
      <c r="JJG424" s="168"/>
      <c r="JJH424" s="168"/>
      <c r="JJI424" s="167"/>
      <c r="JJJ424" s="168"/>
      <c r="JJK424" s="168"/>
      <c r="JJL424" s="168"/>
      <c r="JJM424" s="167"/>
      <c r="JJN424" s="168"/>
      <c r="JJO424" s="168"/>
      <c r="JJP424" s="168"/>
      <c r="JJQ424" s="167"/>
      <c r="JJR424" s="168"/>
      <c r="JJS424" s="168"/>
      <c r="JJT424" s="168"/>
      <c r="JJU424" s="167"/>
      <c r="JJV424" s="168"/>
      <c r="JJW424" s="168"/>
      <c r="JJX424" s="168"/>
      <c r="JJY424" s="167"/>
      <c r="JJZ424" s="168"/>
      <c r="JKA424" s="168"/>
      <c r="JKB424" s="168"/>
      <c r="JKC424" s="167"/>
      <c r="JKD424" s="168"/>
      <c r="JKE424" s="168"/>
      <c r="JKF424" s="168"/>
      <c r="JKG424" s="167"/>
      <c r="JKH424" s="168"/>
      <c r="JKI424" s="168"/>
      <c r="JKJ424" s="168"/>
      <c r="JKK424" s="167"/>
      <c r="JKL424" s="168"/>
      <c r="JKM424" s="168"/>
      <c r="JKN424" s="168"/>
      <c r="JKO424" s="167"/>
      <c r="JKP424" s="168"/>
      <c r="JKQ424" s="168"/>
      <c r="JKR424" s="168"/>
      <c r="JKS424" s="167"/>
      <c r="JKT424" s="168"/>
      <c r="JKU424" s="168"/>
      <c r="JKV424" s="168"/>
      <c r="JKW424" s="167"/>
      <c r="JKX424" s="168"/>
      <c r="JKY424" s="168"/>
      <c r="JKZ424" s="168"/>
      <c r="JLA424" s="167"/>
      <c r="JLB424" s="168"/>
      <c r="JLC424" s="168"/>
      <c r="JLD424" s="168"/>
      <c r="JLE424" s="167"/>
      <c r="JLF424" s="168"/>
      <c r="JLG424" s="168"/>
      <c r="JLH424" s="168"/>
      <c r="JLI424" s="167"/>
      <c r="JLJ424" s="168"/>
      <c r="JLK424" s="168"/>
      <c r="JLL424" s="168"/>
      <c r="JLM424" s="167"/>
      <c r="JLN424" s="168"/>
      <c r="JLO424" s="168"/>
      <c r="JLP424" s="168"/>
      <c r="JLQ424" s="167"/>
      <c r="JLR424" s="168"/>
      <c r="JLS424" s="168"/>
      <c r="JLT424" s="168"/>
      <c r="JLU424" s="167"/>
      <c r="JLV424" s="168"/>
      <c r="JLW424" s="168"/>
      <c r="JLX424" s="168"/>
      <c r="JLY424" s="167"/>
      <c r="JLZ424" s="168"/>
      <c r="JMA424" s="168"/>
      <c r="JMB424" s="168"/>
      <c r="JMC424" s="167"/>
      <c r="JMD424" s="168"/>
      <c r="JME424" s="168"/>
      <c r="JMF424" s="168"/>
      <c r="JMG424" s="167"/>
      <c r="JMH424" s="168"/>
      <c r="JMI424" s="168"/>
      <c r="JMJ424" s="168"/>
      <c r="JMK424" s="167"/>
      <c r="JML424" s="168"/>
      <c r="JMM424" s="168"/>
      <c r="JMN424" s="168"/>
      <c r="JMO424" s="167"/>
      <c r="JMP424" s="168"/>
      <c r="JMQ424" s="168"/>
      <c r="JMR424" s="168"/>
      <c r="JMS424" s="167"/>
      <c r="JMT424" s="168"/>
      <c r="JMU424" s="168"/>
      <c r="JMV424" s="168"/>
      <c r="JMW424" s="167"/>
      <c r="JMX424" s="168"/>
      <c r="JMY424" s="168"/>
      <c r="JMZ424" s="168"/>
      <c r="JNA424" s="167"/>
      <c r="JNB424" s="168"/>
      <c r="JNC424" s="168"/>
      <c r="JND424" s="168"/>
      <c r="JNE424" s="167"/>
      <c r="JNF424" s="168"/>
      <c r="JNG424" s="168"/>
      <c r="JNH424" s="168"/>
      <c r="JNI424" s="167"/>
      <c r="JNJ424" s="168"/>
      <c r="JNK424" s="168"/>
      <c r="JNL424" s="168"/>
      <c r="JNM424" s="167"/>
      <c r="JNN424" s="168"/>
      <c r="JNO424" s="168"/>
      <c r="JNP424" s="168"/>
      <c r="JNQ424" s="167"/>
      <c r="JNR424" s="168"/>
      <c r="JNS424" s="168"/>
      <c r="JNT424" s="168"/>
      <c r="JNU424" s="167"/>
      <c r="JNV424" s="168"/>
      <c r="JNW424" s="168"/>
      <c r="JNX424" s="168"/>
      <c r="JNY424" s="167"/>
      <c r="JNZ424" s="168"/>
      <c r="JOA424" s="168"/>
      <c r="JOB424" s="168"/>
      <c r="JOC424" s="167"/>
      <c r="JOD424" s="168"/>
      <c r="JOE424" s="168"/>
      <c r="JOF424" s="168"/>
      <c r="JOG424" s="167"/>
      <c r="JOH424" s="168"/>
      <c r="JOI424" s="168"/>
      <c r="JOJ424" s="168"/>
      <c r="JOK424" s="167"/>
      <c r="JOL424" s="168"/>
      <c r="JOM424" s="168"/>
      <c r="JON424" s="168"/>
      <c r="JOO424" s="167"/>
      <c r="JOP424" s="168"/>
      <c r="JOQ424" s="168"/>
      <c r="JOR424" s="168"/>
      <c r="JOS424" s="167"/>
      <c r="JOT424" s="168"/>
      <c r="JOU424" s="168"/>
      <c r="JOV424" s="168"/>
      <c r="JOW424" s="167"/>
      <c r="JOX424" s="168"/>
      <c r="JOY424" s="168"/>
      <c r="JOZ424" s="168"/>
      <c r="JPA424" s="167"/>
      <c r="JPB424" s="168"/>
      <c r="JPC424" s="168"/>
      <c r="JPD424" s="168"/>
      <c r="JPE424" s="167"/>
      <c r="JPF424" s="168"/>
      <c r="JPG424" s="168"/>
      <c r="JPH424" s="168"/>
      <c r="JPI424" s="167"/>
      <c r="JPJ424" s="168"/>
      <c r="JPK424" s="168"/>
      <c r="JPL424" s="168"/>
      <c r="JPM424" s="167"/>
      <c r="JPN424" s="168"/>
      <c r="JPO424" s="168"/>
      <c r="JPP424" s="168"/>
      <c r="JPQ424" s="167"/>
      <c r="JPR424" s="168"/>
      <c r="JPS424" s="168"/>
      <c r="JPT424" s="168"/>
      <c r="JPU424" s="167"/>
      <c r="JPV424" s="168"/>
      <c r="JPW424" s="168"/>
      <c r="JPX424" s="168"/>
      <c r="JPY424" s="167"/>
      <c r="JPZ424" s="168"/>
      <c r="JQA424" s="168"/>
      <c r="JQB424" s="168"/>
      <c r="JQC424" s="167"/>
      <c r="JQD424" s="168"/>
      <c r="JQE424" s="168"/>
      <c r="JQF424" s="168"/>
      <c r="JQG424" s="167"/>
      <c r="JQH424" s="168"/>
      <c r="JQI424" s="168"/>
      <c r="JQJ424" s="168"/>
      <c r="JQK424" s="167"/>
      <c r="JQL424" s="168"/>
      <c r="JQM424" s="168"/>
      <c r="JQN424" s="168"/>
      <c r="JQO424" s="167"/>
      <c r="JQP424" s="168"/>
      <c r="JQQ424" s="168"/>
      <c r="JQR424" s="168"/>
      <c r="JQS424" s="167"/>
      <c r="JQT424" s="168"/>
      <c r="JQU424" s="168"/>
      <c r="JQV424" s="168"/>
      <c r="JQW424" s="167"/>
      <c r="JQX424" s="168"/>
      <c r="JQY424" s="168"/>
      <c r="JQZ424" s="168"/>
      <c r="JRA424" s="167"/>
      <c r="JRB424" s="168"/>
      <c r="JRC424" s="168"/>
      <c r="JRD424" s="168"/>
      <c r="JRE424" s="167"/>
      <c r="JRF424" s="168"/>
      <c r="JRG424" s="168"/>
      <c r="JRH424" s="168"/>
      <c r="JRI424" s="167"/>
      <c r="JRJ424" s="168"/>
      <c r="JRK424" s="168"/>
      <c r="JRL424" s="168"/>
      <c r="JRM424" s="167"/>
      <c r="JRN424" s="168"/>
      <c r="JRO424" s="168"/>
      <c r="JRP424" s="168"/>
      <c r="JRQ424" s="167"/>
      <c r="JRR424" s="168"/>
      <c r="JRS424" s="168"/>
      <c r="JRT424" s="168"/>
      <c r="JRU424" s="167"/>
      <c r="JRV424" s="168"/>
      <c r="JRW424" s="168"/>
      <c r="JRX424" s="168"/>
      <c r="JRY424" s="167"/>
      <c r="JRZ424" s="168"/>
      <c r="JSA424" s="168"/>
      <c r="JSB424" s="168"/>
      <c r="JSC424" s="167"/>
      <c r="JSD424" s="168"/>
      <c r="JSE424" s="168"/>
      <c r="JSF424" s="168"/>
      <c r="JSG424" s="167"/>
      <c r="JSH424" s="168"/>
      <c r="JSI424" s="168"/>
      <c r="JSJ424" s="168"/>
      <c r="JSK424" s="167"/>
      <c r="JSL424" s="168"/>
      <c r="JSM424" s="168"/>
      <c r="JSN424" s="168"/>
      <c r="JSO424" s="167"/>
      <c r="JSP424" s="168"/>
      <c r="JSQ424" s="168"/>
      <c r="JSR424" s="168"/>
      <c r="JSS424" s="167"/>
      <c r="JST424" s="168"/>
      <c r="JSU424" s="168"/>
      <c r="JSV424" s="168"/>
      <c r="JSW424" s="167"/>
      <c r="JSX424" s="168"/>
      <c r="JSY424" s="168"/>
      <c r="JSZ424" s="168"/>
      <c r="JTA424" s="167"/>
      <c r="JTB424" s="168"/>
      <c r="JTC424" s="168"/>
      <c r="JTD424" s="168"/>
      <c r="JTE424" s="167"/>
      <c r="JTF424" s="168"/>
      <c r="JTG424" s="168"/>
      <c r="JTH424" s="168"/>
      <c r="JTI424" s="167"/>
      <c r="JTJ424" s="168"/>
      <c r="JTK424" s="168"/>
      <c r="JTL424" s="168"/>
      <c r="JTM424" s="167"/>
      <c r="JTN424" s="168"/>
      <c r="JTO424" s="168"/>
      <c r="JTP424" s="168"/>
      <c r="JTQ424" s="167"/>
      <c r="JTR424" s="168"/>
      <c r="JTS424" s="168"/>
      <c r="JTT424" s="168"/>
      <c r="JTU424" s="167"/>
      <c r="JTV424" s="168"/>
      <c r="JTW424" s="168"/>
      <c r="JTX424" s="168"/>
      <c r="JTY424" s="167"/>
      <c r="JTZ424" s="168"/>
      <c r="JUA424" s="168"/>
      <c r="JUB424" s="168"/>
      <c r="JUC424" s="167"/>
      <c r="JUD424" s="168"/>
      <c r="JUE424" s="168"/>
      <c r="JUF424" s="168"/>
      <c r="JUG424" s="167"/>
      <c r="JUH424" s="168"/>
      <c r="JUI424" s="168"/>
      <c r="JUJ424" s="168"/>
      <c r="JUK424" s="167"/>
      <c r="JUL424" s="168"/>
      <c r="JUM424" s="168"/>
      <c r="JUN424" s="168"/>
      <c r="JUO424" s="167"/>
      <c r="JUP424" s="168"/>
      <c r="JUQ424" s="168"/>
      <c r="JUR424" s="168"/>
      <c r="JUS424" s="167"/>
      <c r="JUT424" s="168"/>
      <c r="JUU424" s="168"/>
      <c r="JUV424" s="168"/>
      <c r="JUW424" s="167"/>
      <c r="JUX424" s="168"/>
      <c r="JUY424" s="168"/>
      <c r="JUZ424" s="168"/>
      <c r="JVA424" s="167"/>
      <c r="JVB424" s="168"/>
      <c r="JVC424" s="168"/>
      <c r="JVD424" s="168"/>
      <c r="JVE424" s="167"/>
      <c r="JVF424" s="168"/>
      <c r="JVG424" s="168"/>
      <c r="JVH424" s="168"/>
      <c r="JVI424" s="167"/>
      <c r="JVJ424" s="168"/>
      <c r="JVK424" s="168"/>
      <c r="JVL424" s="168"/>
      <c r="JVM424" s="167"/>
      <c r="JVN424" s="168"/>
      <c r="JVO424" s="168"/>
      <c r="JVP424" s="168"/>
      <c r="JVQ424" s="167"/>
      <c r="JVR424" s="168"/>
      <c r="JVS424" s="168"/>
      <c r="JVT424" s="168"/>
      <c r="JVU424" s="167"/>
      <c r="JVV424" s="168"/>
      <c r="JVW424" s="168"/>
      <c r="JVX424" s="168"/>
      <c r="JVY424" s="167"/>
      <c r="JVZ424" s="168"/>
      <c r="JWA424" s="168"/>
      <c r="JWB424" s="168"/>
      <c r="JWC424" s="167"/>
      <c r="JWD424" s="168"/>
      <c r="JWE424" s="168"/>
      <c r="JWF424" s="168"/>
      <c r="JWG424" s="167"/>
      <c r="JWH424" s="168"/>
      <c r="JWI424" s="168"/>
      <c r="JWJ424" s="168"/>
      <c r="JWK424" s="167"/>
      <c r="JWL424" s="168"/>
      <c r="JWM424" s="168"/>
      <c r="JWN424" s="168"/>
      <c r="JWO424" s="167"/>
      <c r="JWP424" s="168"/>
      <c r="JWQ424" s="168"/>
      <c r="JWR424" s="168"/>
      <c r="JWS424" s="167"/>
      <c r="JWT424" s="168"/>
      <c r="JWU424" s="168"/>
      <c r="JWV424" s="168"/>
      <c r="JWW424" s="167"/>
      <c r="JWX424" s="168"/>
      <c r="JWY424" s="168"/>
      <c r="JWZ424" s="168"/>
      <c r="JXA424" s="167"/>
      <c r="JXB424" s="168"/>
      <c r="JXC424" s="168"/>
      <c r="JXD424" s="168"/>
      <c r="JXE424" s="167"/>
      <c r="JXF424" s="168"/>
      <c r="JXG424" s="168"/>
      <c r="JXH424" s="168"/>
      <c r="JXI424" s="167"/>
      <c r="JXJ424" s="168"/>
      <c r="JXK424" s="168"/>
      <c r="JXL424" s="168"/>
      <c r="JXM424" s="167"/>
      <c r="JXN424" s="168"/>
      <c r="JXO424" s="168"/>
      <c r="JXP424" s="168"/>
      <c r="JXQ424" s="167"/>
      <c r="JXR424" s="168"/>
      <c r="JXS424" s="168"/>
      <c r="JXT424" s="168"/>
      <c r="JXU424" s="167"/>
      <c r="JXV424" s="168"/>
      <c r="JXW424" s="168"/>
      <c r="JXX424" s="168"/>
      <c r="JXY424" s="167"/>
      <c r="JXZ424" s="168"/>
      <c r="JYA424" s="168"/>
      <c r="JYB424" s="168"/>
      <c r="JYC424" s="167"/>
      <c r="JYD424" s="168"/>
      <c r="JYE424" s="168"/>
      <c r="JYF424" s="168"/>
      <c r="JYG424" s="167"/>
      <c r="JYH424" s="168"/>
      <c r="JYI424" s="168"/>
      <c r="JYJ424" s="168"/>
      <c r="JYK424" s="167"/>
      <c r="JYL424" s="168"/>
      <c r="JYM424" s="168"/>
      <c r="JYN424" s="168"/>
      <c r="JYO424" s="167"/>
      <c r="JYP424" s="168"/>
      <c r="JYQ424" s="168"/>
      <c r="JYR424" s="168"/>
      <c r="JYS424" s="167"/>
      <c r="JYT424" s="168"/>
      <c r="JYU424" s="168"/>
      <c r="JYV424" s="168"/>
      <c r="JYW424" s="167"/>
      <c r="JYX424" s="168"/>
      <c r="JYY424" s="168"/>
      <c r="JYZ424" s="168"/>
      <c r="JZA424" s="167"/>
      <c r="JZB424" s="168"/>
      <c r="JZC424" s="168"/>
      <c r="JZD424" s="168"/>
      <c r="JZE424" s="167"/>
      <c r="JZF424" s="168"/>
      <c r="JZG424" s="168"/>
      <c r="JZH424" s="168"/>
      <c r="JZI424" s="167"/>
      <c r="JZJ424" s="168"/>
      <c r="JZK424" s="168"/>
      <c r="JZL424" s="168"/>
      <c r="JZM424" s="167"/>
      <c r="JZN424" s="168"/>
      <c r="JZO424" s="168"/>
      <c r="JZP424" s="168"/>
      <c r="JZQ424" s="167"/>
      <c r="JZR424" s="168"/>
      <c r="JZS424" s="168"/>
      <c r="JZT424" s="168"/>
      <c r="JZU424" s="167"/>
      <c r="JZV424" s="168"/>
      <c r="JZW424" s="168"/>
      <c r="JZX424" s="168"/>
      <c r="JZY424" s="167"/>
      <c r="JZZ424" s="168"/>
      <c r="KAA424" s="168"/>
      <c r="KAB424" s="168"/>
      <c r="KAC424" s="167"/>
      <c r="KAD424" s="168"/>
      <c r="KAE424" s="168"/>
      <c r="KAF424" s="168"/>
      <c r="KAG424" s="167"/>
      <c r="KAH424" s="168"/>
      <c r="KAI424" s="168"/>
      <c r="KAJ424" s="168"/>
      <c r="KAK424" s="167"/>
      <c r="KAL424" s="168"/>
      <c r="KAM424" s="168"/>
      <c r="KAN424" s="168"/>
      <c r="KAO424" s="167"/>
      <c r="KAP424" s="168"/>
      <c r="KAQ424" s="168"/>
      <c r="KAR424" s="168"/>
      <c r="KAS424" s="167"/>
      <c r="KAT424" s="168"/>
      <c r="KAU424" s="168"/>
      <c r="KAV424" s="168"/>
      <c r="KAW424" s="167"/>
      <c r="KAX424" s="168"/>
      <c r="KAY424" s="168"/>
      <c r="KAZ424" s="168"/>
      <c r="KBA424" s="167"/>
      <c r="KBB424" s="168"/>
      <c r="KBC424" s="168"/>
      <c r="KBD424" s="168"/>
      <c r="KBE424" s="167"/>
      <c r="KBF424" s="168"/>
      <c r="KBG424" s="168"/>
      <c r="KBH424" s="168"/>
      <c r="KBI424" s="167"/>
      <c r="KBJ424" s="168"/>
      <c r="KBK424" s="168"/>
      <c r="KBL424" s="168"/>
      <c r="KBM424" s="167"/>
      <c r="KBN424" s="168"/>
      <c r="KBO424" s="168"/>
      <c r="KBP424" s="168"/>
      <c r="KBQ424" s="167"/>
      <c r="KBR424" s="168"/>
      <c r="KBS424" s="168"/>
      <c r="KBT424" s="168"/>
      <c r="KBU424" s="167"/>
      <c r="KBV424" s="168"/>
      <c r="KBW424" s="168"/>
      <c r="KBX424" s="168"/>
      <c r="KBY424" s="167"/>
      <c r="KBZ424" s="168"/>
      <c r="KCA424" s="168"/>
      <c r="KCB424" s="168"/>
      <c r="KCC424" s="167"/>
      <c r="KCD424" s="168"/>
      <c r="KCE424" s="168"/>
      <c r="KCF424" s="168"/>
      <c r="KCG424" s="167"/>
      <c r="KCH424" s="168"/>
      <c r="KCI424" s="168"/>
      <c r="KCJ424" s="168"/>
      <c r="KCK424" s="167"/>
      <c r="KCL424" s="168"/>
      <c r="KCM424" s="168"/>
      <c r="KCN424" s="168"/>
      <c r="KCO424" s="167"/>
      <c r="KCP424" s="168"/>
      <c r="KCQ424" s="168"/>
      <c r="KCR424" s="168"/>
      <c r="KCS424" s="167"/>
      <c r="KCT424" s="168"/>
      <c r="KCU424" s="168"/>
      <c r="KCV424" s="168"/>
      <c r="KCW424" s="167"/>
      <c r="KCX424" s="168"/>
      <c r="KCY424" s="168"/>
      <c r="KCZ424" s="168"/>
      <c r="KDA424" s="167"/>
      <c r="KDB424" s="168"/>
      <c r="KDC424" s="168"/>
      <c r="KDD424" s="168"/>
      <c r="KDE424" s="167"/>
      <c r="KDF424" s="168"/>
      <c r="KDG424" s="168"/>
      <c r="KDH424" s="168"/>
      <c r="KDI424" s="167"/>
      <c r="KDJ424" s="168"/>
      <c r="KDK424" s="168"/>
      <c r="KDL424" s="168"/>
      <c r="KDM424" s="167"/>
      <c r="KDN424" s="168"/>
      <c r="KDO424" s="168"/>
      <c r="KDP424" s="168"/>
      <c r="KDQ424" s="167"/>
      <c r="KDR424" s="168"/>
      <c r="KDS424" s="168"/>
      <c r="KDT424" s="168"/>
      <c r="KDU424" s="167"/>
      <c r="KDV424" s="168"/>
      <c r="KDW424" s="168"/>
      <c r="KDX424" s="168"/>
      <c r="KDY424" s="167"/>
      <c r="KDZ424" s="168"/>
      <c r="KEA424" s="168"/>
      <c r="KEB424" s="168"/>
      <c r="KEC424" s="167"/>
      <c r="KED424" s="168"/>
      <c r="KEE424" s="168"/>
      <c r="KEF424" s="168"/>
      <c r="KEG424" s="167"/>
      <c r="KEH424" s="168"/>
      <c r="KEI424" s="168"/>
      <c r="KEJ424" s="168"/>
      <c r="KEK424" s="167"/>
      <c r="KEL424" s="168"/>
      <c r="KEM424" s="168"/>
      <c r="KEN424" s="168"/>
      <c r="KEO424" s="167"/>
      <c r="KEP424" s="168"/>
      <c r="KEQ424" s="168"/>
      <c r="KER424" s="168"/>
      <c r="KES424" s="167"/>
      <c r="KET424" s="168"/>
      <c r="KEU424" s="168"/>
      <c r="KEV424" s="168"/>
      <c r="KEW424" s="167"/>
      <c r="KEX424" s="168"/>
      <c r="KEY424" s="168"/>
      <c r="KEZ424" s="168"/>
      <c r="KFA424" s="167"/>
      <c r="KFB424" s="168"/>
      <c r="KFC424" s="168"/>
      <c r="KFD424" s="168"/>
      <c r="KFE424" s="167"/>
      <c r="KFF424" s="168"/>
      <c r="KFG424" s="168"/>
      <c r="KFH424" s="168"/>
      <c r="KFI424" s="167"/>
      <c r="KFJ424" s="168"/>
      <c r="KFK424" s="168"/>
      <c r="KFL424" s="168"/>
      <c r="KFM424" s="167"/>
      <c r="KFN424" s="168"/>
      <c r="KFO424" s="168"/>
      <c r="KFP424" s="168"/>
      <c r="KFQ424" s="167"/>
      <c r="KFR424" s="168"/>
      <c r="KFS424" s="168"/>
      <c r="KFT424" s="168"/>
      <c r="KFU424" s="167"/>
      <c r="KFV424" s="168"/>
      <c r="KFW424" s="168"/>
      <c r="KFX424" s="168"/>
      <c r="KFY424" s="167"/>
      <c r="KFZ424" s="168"/>
      <c r="KGA424" s="168"/>
      <c r="KGB424" s="168"/>
      <c r="KGC424" s="167"/>
      <c r="KGD424" s="168"/>
      <c r="KGE424" s="168"/>
      <c r="KGF424" s="168"/>
      <c r="KGG424" s="167"/>
      <c r="KGH424" s="168"/>
      <c r="KGI424" s="168"/>
      <c r="KGJ424" s="168"/>
      <c r="KGK424" s="167"/>
      <c r="KGL424" s="168"/>
      <c r="KGM424" s="168"/>
      <c r="KGN424" s="168"/>
      <c r="KGO424" s="167"/>
      <c r="KGP424" s="168"/>
      <c r="KGQ424" s="168"/>
      <c r="KGR424" s="168"/>
      <c r="KGS424" s="167"/>
      <c r="KGT424" s="168"/>
      <c r="KGU424" s="168"/>
      <c r="KGV424" s="168"/>
      <c r="KGW424" s="167"/>
      <c r="KGX424" s="168"/>
      <c r="KGY424" s="168"/>
      <c r="KGZ424" s="168"/>
      <c r="KHA424" s="167"/>
      <c r="KHB424" s="168"/>
      <c r="KHC424" s="168"/>
      <c r="KHD424" s="168"/>
      <c r="KHE424" s="167"/>
      <c r="KHF424" s="168"/>
      <c r="KHG424" s="168"/>
      <c r="KHH424" s="168"/>
      <c r="KHI424" s="167"/>
      <c r="KHJ424" s="168"/>
      <c r="KHK424" s="168"/>
      <c r="KHL424" s="168"/>
      <c r="KHM424" s="167"/>
      <c r="KHN424" s="168"/>
      <c r="KHO424" s="168"/>
      <c r="KHP424" s="168"/>
      <c r="KHQ424" s="167"/>
      <c r="KHR424" s="168"/>
      <c r="KHS424" s="168"/>
      <c r="KHT424" s="168"/>
      <c r="KHU424" s="167"/>
      <c r="KHV424" s="168"/>
      <c r="KHW424" s="168"/>
      <c r="KHX424" s="168"/>
      <c r="KHY424" s="167"/>
      <c r="KHZ424" s="168"/>
      <c r="KIA424" s="168"/>
      <c r="KIB424" s="168"/>
      <c r="KIC424" s="167"/>
      <c r="KID424" s="168"/>
      <c r="KIE424" s="168"/>
      <c r="KIF424" s="168"/>
      <c r="KIG424" s="167"/>
      <c r="KIH424" s="168"/>
      <c r="KII424" s="168"/>
      <c r="KIJ424" s="168"/>
      <c r="KIK424" s="167"/>
      <c r="KIL424" s="168"/>
      <c r="KIM424" s="168"/>
      <c r="KIN424" s="168"/>
      <c r="KIO424" s="167"/>
      <c r="KIP424" s="168"/>
      <c r="KIQ424" s="168"/>
      <c r="KIR424" s="168"/>
      <c r="KIS424" s="167"/>
      <c r="KIT424" s="168"/>
      <c r="KIU424" s="168"/>
      <c r="KIV424" s="168"/>
      <c r="KIW424" s="167"/>
      <c r="KIX424" s="168"/>
      <c r="KIY424" s="168"/>
      <c r="KIZ424" s="168"/>
      <c r="KJA424" s="167"/>
      <c r="KJB424" s="168"/>
      <c r="KJC424" s="168"/>
      <c r="KJD424" s="168"/>
      <c r="KJE424" s="167"/>
      <c r="KJF424" s="168"/>
      <c r="KJG424" s="168"/>
      <c r="KJH424" s="168"/>
      <c r="KJI424" s="167"/>
      <c r="KJJ424" s="168"/>
      <c r="KJK424" s="168"/>
      <c r="KJL424" s="168"/>
      <c r="KJM424" s="167"/>
      <c r="KJN424" s="168"/>
      <c r="KJO424" s="168"/>
      <c r="KJP424" s="168"/>
      <c r="KJQ424" s="167"/>
      <c r="KJR424" s="168"/>
      <c r="KJS424" s="168"/>
      <c r="KJT424" s="168"/>
      <c r="KJU424" s="167"/>
      <c r="KJV424" s="168"/>
      <c r="KJW424" s="168"/>
      <c r="KJX424" s="168"/>
      <c r="KJY424" s="167"/>
      <c r="KJZ424" s="168"/>
      <c r="KKA424" s="168"/>
      <c r="KKB424" s="168"/>
      <c r="KKC424" s="167"/>
      <c r="KKD424" s="168"/>
      <c r="KKE424" s="168"/>
      <c r="KKF424" s="168"/>
      <c r="KKG424" s="167"/>
      <c r="KKH424" s="168"/>
      <c r="KKI424" s="168"/>
      <c r="KKJ424" s="168"/>
      <c r="KKK424" s="167"/>
      <c r="KKL424" s="168"/>
      <c r="KKM424" s="168"/>
      <c r="KKN424" s="168"/>
      <c r="KKO424" s="167"/>
      <c r="KKP424" s="168"/>
      <c r="KKQ424" s="168"/>
      <c r="KKR424" s="168"/>
      <c r="KKS424" s="167"/>
      <c r="KKT424" s="168"/>
      <c r="KKU424" s="168"/>
      <c r="KKV424" s="168"/>
      <c r="KKW424" s="167"/>
      <c r="KKX424" s="168"/>
      <c r="KKY424" s="168"/>
      <c r="KKZ424" s="168"/>
      <c r="KLA424" s="167"/>
      <c r="KLB424" s="168"/>
      <c r="KLC424" s="168"/>
      <c r="KLD424" s="168"/>
      <c r="KLE424" s="167"/>
      <c r="KLF424" s="168"/>
      <c r="KLG424" s="168"/>
      <c r="KLH424" s="168"/>
      <c r="KLI424" s="167"/>
      <c r="KLJ424" s="168"/>
      <c r="KLK424" s="168"/>
      <c r="KLL424" s="168"/>
      <c r="KLM424" s="167"/>
      <c r="KLN424" s="168"/>
      <c r="KLO424" s="168"/>
      <c r="KLP424" s="168"/>
      <c r="KLQ424" s="167"/>
      <c r="KLR424" s="168"/>
      <c r="KLS424" s="168"/>
      <c r="KLT424" s="168"/>
      <c r="KLU424" s="167"/>
      <c r="KLV424" s="168"/>
      <c r="KLW424" s="168"/>
      <c r="KLX424" s="168"/>
      <c r="KLY424" s="167"/>
      <c r="KLZ424" s="168"/>
      <c r="KMA424" s="168"/>
      <c r="KMB424" s="168"/>
      <c r="KMC424" s="167"/>
      <c r="KMD424" s="168"/>
      <c r="KME424" s="168"/>
      <c r="KMF424" s="168"/>
      <c r="KMG424" s="167"/>
      <c r="KMH424" s="168"/>
      <c r="KMI424" s="168"/>
      <c r="KMJ424" s="168"/>
      <c r="KMK424" s="167"/>
      <c r="KML424" s="168"/>
      <c r="KMM424" s="168"/>
      <c r="KMN424" s="168"/>
      <c r="KMO424" s="167"/>
      <c r="KMP424" s="168"/>
      <c r="KMQ424" s="168"/>
      <c r="KMR424" s="168"/>
      <c r="KMS424" s="167"/>
      <c r="KMT424" s="168"/>
      <c r="KMU424" s="168"/>
      <c r="KMV424" s="168"/>
      <c r="KMW424" s="167"/>
      <c r="KMX424" s="168"/>
      <c r="KMY424" s="168"/>
      <c r="KMZ424" s="168"/>
      <c r="KNA424" s="167"/>
      <c r="KNB424" s="168"/>
      <c r="KNC424" s="168"/>
      <c r="KND424" s="168"/>
      <c r="KNE424" s="167"/>
      <c r="KNF424" s="168"/>
      <c r="KNG424" s="168"/>
      <c r="KNH424" s="168"/>
      <c r="KNI424" s="167"/>
      <c r="KNJ424" s="168"/>
      <c r="KNK424" s="168"/>
      <c r="KNL424" s="168"/>
      <c r="KNM424" s="167"/>
      <c r="KNN424" s="168"/>
      <c r="KNO424" s="168"/>
      <c r="KNP424" s="168"/>
      <c r="KNQ424" s="167"/>
      <c r="KNR424" s="168"/>
      <c r="KNS424" s="168"/>
      <c r="KNT424" s="168"/>
      <c r="KNU424" s="167"/>
      <c r="KNV424" s="168"/>
      <c r="KNW424" s="168"/>
      <c r="KNX424" s="168"/>
      <c r="KNY424" s="167"/>
      <c r="KNZ424" s="168"/>
      <c r="KOA424" s="168"/>
      <c r="KOB424" s="168"/>
      <c r="KOC424" s="167"/>
      <c r="KOD424" s="168"/>
      <c r="KOE424" s="168"/>
      <c r="KOF424" s="168"/>
      <c r="KOG424" s="167"/>
      <c r="KOH424" s="168"/>
      <c r="KOI424" s="168"/>
      <c r="KOJ424" s="168"/>
      <c r="KOK424" s="167"/>
      <c r="KOL424" s="168"/>
      <c r="KOM424" s="168"/>
      <c r="KON424" s="168"/>
      <c r="KOO424" s="167"/>
      <c r="KOP424" s="168"/>
      <c r="KOQ424" s="168"/>
      <c r="KOR424" s="168"/>
      <c r="KOS424" s="167"/>
      <c r="KOT424" s="168"/>
      <c r="KOU424" s="168"/>
      <c r="KOV424" s="168"/>
      <c r="KOW424" s="167"/>
      <c r="KOX424" s="168"/>
      <c r="KOY424" s="168"/>
      <c r="KOZ424" s="168"/>
      <c r="KPA424" s="167"/>
      <c r="KPB424" s="168"/>
      <c r="KPC424" s="168"/>
      <c r="KPD424" s="168"/>
      <c r="KPE424" s="167"/>
      <c r="KPF424" s="168"/>
      <c r="KPG424" s="168"/>
      <c r="KPH424" s="168"/>
      <c r="KPI424" s="167"/>
      <c r="KPJ424" s="168"/>
      <c r="KPK424" s="168"/>
      <c r="KPL424" s="168"/>
      <c r="KPM424" s="167"/>
      <c r="KPN424" s="168"/>
      <c r="KPO424" s="168"/>
      <c r="KPP424" s="168"/>
      <c r="KPQ424" s="167"/>
      <c r="KPR424" s="168"/>
      <c r="KPS424" s="168"/>
      <c r="KPT424" s="168"/>
      <c r="KPU424" s="167"/>
      <c r="KPV424" s="168"/>
      <c r="KPW424" s="168"/>
      <c r="KPX424" s="168"/>
      <c r="KPY424" s="167"/>
      <c r="KPZ424" s="168"/>
      <c r="KQA424" s="168"/>
      <c r="KQB424" s="168"/>
      <c r="KQC424" s="167"/>
      <c r="KQD424" s="168"/>
      <c r="KQE424" s="168"/>
      <c r="KQF424" s="168"/>
      <c r="KQG424" s="167"/>
      <c r="KQH424" s="168"/>
      <c r="KQI424" s="168"/>
      <c r="KQJ424" s="168"/>
      <c r="KQK424" s="167"/>
      <c r="KQL424" s="168"/>
      <c r="KQM424" s="168"/>
      <c r="KQN424" s="168"/>
      <c r="KQO424" s="167"/>
      <c r="KQP424" s="168"/>
      <c r="KQQ424" s="168"/>
      <c r="KQR424" s="168"/>
      <c r="KQS424" s="167"/>
      <c r="KQT424" s="168"/>
      <c r="KQU424" s="168"/>
      <c r="KQV424" s="168"/>
      <c r="KQW424" s="167"/>
      <c r="KQX424" s="168"/>
      <c r="KQY424" s="168"/>
      <c r="KQZ424" s="168"/>
      <c r="KRA424" s="167"/>
      <c r="KRB424" s="168"/>
      <c r="KRC424" s="168"/>
      <c r="KRD424" s="168"/>
      <c r="KRE424" s="167"/>
      <c r="KRF424" s="168"/>
      <c r="KRG424" s="168"/>
      <c r="KRH424" s="168"/>
      <c r="KRI424" s="167"/>
      <c r="KRJ424" s="168"/>
      <c r="KRK424" s="168"/>
      <c r="KRL424" s="168"/>
      <c r="KRM424" s="167"/>
      <c r="KRN424" s="168"/>
      <c r="KRO424" s="168"/>
      <c r="KRP424" s="168"/>
      <c r="KRQ424" s="167"/>
      <c r="KRR424" s="168"/>
      <c r="KRS424" s="168"/>
      <c r="KRT424" s="168"/>
      <c r="KRU424" s="167"/>
      <c r="KRV424" s="168"/>
      <c r="KRW424" s="168"/>
      <c r="KRX424" s="168"/>
      <c r="KRY424" s="167"/>
      <c r="KRZ424" s="168"/>
      <c r="KSA424" s="168"/>
      <c r="KSB424" s="168"/>
      <c r="KSC424" s="167"/>
      <c r="KSD424" s="168"/>
      <c r="KSE424" s="168"/>
      <c r="KSF424" s="168"/>
      <c r="KSG424" s="167"/>
      <c r="KSH424" s="168"/>
      <c r="KSI424" s="168"/>
      <c r="KSJ424" s="168"/>
      <c r="KSK424" s="167"/>
      <c r="KSL424" s="168"/>
      <c r="KSM424" s="168"/>
      <c r="KSN424" s="168"/>
      <c r="KSO424" s="167"/>
      <c r="KSP424" s="168"/>
      <c r="KSQ424" s="168"/>
      <c r="KSR424" s="168"/>
      <c r="KSS424" s="167"/>
      <c r="KST424" s="168"/>
      <c r="KSU424" s="168"/>
      <c r="KSV424" s="168"/>
      <c r="KSW424" s="167"/>
      <c r="KSX424" s="168"/>
      <c r="KSY424" s="168"/>
      <c r="KSZ424" s="168"/>
      <c r="KTA424" s="167"/>
      <c r="KTB424" s="168"/>
      <c r="KTC424" s="168"/>
      <c r="KTD424" s="168"/>
      <c r="KTE424" s="167"/>
      <c r="KTF424" s="168"/>
      <c r="KTG424" s="168"/>
      <c r="KTH424" s="168"/>
      <c r="KTI424" s="167"/>
      <c r="KTJ424" s="168"/>
      <c r="KTK424" s="168"/>
      <c r="KTL424" s="168"/>
      <c r="KTM424" s="167"/>
      <c r="KTN424" s="168"/>
      <c r="KTO424" s="168"/>
      <c r="KTP424" s="168"/>
      <c r="KTQ424" s="167"/>
      <c r="KTR424" s="168"/>
      <c r="KTS424" s="168"/>
      <c r="KTT424" s="168"/>
      <c r="KTU424" s="167"/>
      <c r="KTV424" s="168"/>
      <c r="KTW424" s="168"/>
      <c r="KTX424" s="168"/>
      <c r="KTY424" s="167"/>
      <c r="KTZ424" s="168"/>
      <c r="KUA424" s="168"/>
      <c r="KUB424" s="168"/>
      <c r="KUC424" s="167"/>
      <c r="KUD424" s="168"/>
      <c r="KUE424" s="168"/>
      <c r="KUF424" s="168"/>
      <c r="KUG424" s="167"/>
      <c r="KUH424" s="168"/>
      <c r="KUI424" s="168"/>
      <c r="KUJ424" s="168"/>
      <c r="KUK424" s="167"/>
      <c r="KUL424" s="168"/>
      <c r="KUM424" s="168"/>
      <c r="KUN424" s="168"/>
      <c r="KUO424" s="167"/>
      <c r="KUP424" s="168"/>
      <c r="KUQ424" s="168"/>
      <c r="KUR424" s="168"/>
      <c r="KUS424" s="167"/>
      <c r="KUT424" s="168"/>
      <c r="KUU424" s="168"/>
      <c r="KUV424" s="168"/>
      <c r="KUW424" s="167"/>
      <c r="KUX424" s="168"/>
      <c r="KUY424" s="168"/>
      <c r="KUZ424" s="168"/>
      <c r="KVA424" s="167"/>
      <c r="KVB424" s="168"/>
      <c r="KVC424" s="168"/>
      <c r="KVD424" s="168"/>
      <c r="KVE424" s="167"/>
      <c r="KVF424" s="168"/>
      <c r="KVG424" s="168"/>
      <c r="KVH424" s="168"/>
      <c r="KVI424" s="167"/>
      <c r="KVJ424" s="168"/>
      <c r="KVK424" s="168"/>
      <c r="KVL424" s="168"/>
      <c r="KVM424" s="167"/>
      <c r="KVN424" s="168"/>
      <c r="KVO424" s="168"/>
      <c r="KVP424" s="168"/>
      <c r="KVQ424" s="167"/>
      <c r="KVR424" s="168"/>
      <c r="KVS424" s="168"/>
      <c r="KVT424" s="168"/>
      <c r="KVU424" s="167"/>
      <c r="KVV424" s="168"/>
      <c r="KVW424" s="168"/>
      <c r="KVX424" s="168"/>
      <c r="KVY424" s="167"/>
      <c r="KVZ424" s="168"/>
      <c r="KWA424" s="168"/>
      <c r="KWB424" s="168"/>
      <c r="KWC424" s="167"/>
      <c r="KWD424" s="168"/>
      <c r="KWE424" s="168"/>
      <c r="KWF424" s="168"/>
      <c r="KWG424" s="167"/>
      <c r="KWH424" s="168"/>
      <c r="KWI424" s="168"/>
      <c r="KWJ424" s="168"/>
      <c r="KWK424" s="167"/>
      <c r="KWL424" s="168"/>
      <c r="KWM424" s="168"/>
      <c r="KWN424" s="168"/>
      <c r="KWO424" s="167"/>
      <c r="KWP424" s="168"/>
      <c r="KWQ424" s="168"/>
      <c r="KWR424" s="168"/>
      <c r="KWS424" s="167"/>
      <c r="KWT424" s="168"/>
      <c r="KWU424" s="168"/>
      <c r="KWV424" s="168"/>
      <c r="KWW424" s="167"/>
      <c r="KWX424" s="168"/>
      <c r="KWY424" s="168"/>
      <c r="KWZ424" s="168"/>
      <c r="KXA424" s="167"/>
      <c r="KXB424" s="168"/>
      <c r="KXC424" s="168"/>
      <c r="KXD424" s="168"/>
      <c r="KXE424" s="167"/>
      <c r="KXF424" s="168"/>
      <c r="KXG424" s="168"/>
      <c r="KXH424" s="168"/>
      <c r="KXI424" s="167"/>
      <c r="KXJ424" s="168"/>
      <c r="KXK424" s="168"/>
      <c r="KXL424" s="168"/>
      <c r="KXM424" s="167"/>
      <c r="KXN424" s="168"/>
      <c r="KXO424" s="168"/>
      <c r="KXP424" s="168"/>
      <c r="KXQ424" s="167"/>
      <c r="KXR424" s="168"/>
      <c r="KXS424" s="168"/>
      <c r="KXT424" s="168"/>
      <c r="KXU424" s="167"/>
      <c r="KXV424" s="168"/>
      <c r="KXW424" s="168"/>
      <c r="KXX424" s="168"/>
      <c r="KXY424" s="167"/>
      <c r="KXZ424" s="168"/>
      <c r="KYA424" s="168"/>
      <c r="KYB424" s="168"/>
      <c r="KYC424" s="167"/>
      <c r="KYD424" s="168"/>
      <c r="KYE424" s="168"/>
      <c r="KYF424" s="168"/>
      <c r="KYG424" s="167"/>
      <c r="KYH424" s="168"/>
      <c r="KYI424" s="168"/>
      <c r="KYJ424" s="168"/>
      <c r="KYK424" s="167"/>
      <c r="KYL424" s="168"/>
      <c r="KYM424" s="168"/>
      <c r="KYN424" s="168"/>
      <c r="KYO424" s="167"/>
      <c r="KYP424" s="168"/>
      <c r="KYQ424" s="168"/>
      <c r="KYR424" s="168"/>
      <c r="KYS424" s="167"/>
      <c r="KYT424" s="168"/>
      <c r="KYU424" s="168"/>
      <c r="KYV424" s="168"/>
      <c r="KYW424" s="167"/>
      <c r="KYX424" s="168"/>
      <c r="KYY424" s="168"/>
      <c r="KYZ424" s="168"/>
      <c r="KZA424" s="167"/>
      <c r="KZB424" s="168"/>
      <c r="KZC424" s="168"/>
      <c r="KZD424" s="168"/>
      <c r="KZE424" s="167"/>
      <c r="KZF424" s="168"/>
      <c r="KZG424" s="168"/>
      <c r="KZH424" s="168"/>
      <c r="KZI424" s="167"/>
      <c r="KZJ424" s="168"/>
      <c r="KZK424" s="168"/>
      <c r="KZL424" s="168"/>
      <c r="KZM424" s="167"/>
      <c r="KZN424" s="168"/>
      <c r="KZO424" s="168"/>
      <c r="KZP424" s="168"/>
      <c r="KZQ424" s="167"/>
      <c r="KZR424" s="168"/>
      <c r="KZS424" s="168"/>
      <c r="KZT424" s="168"/>
      <c r="KZU424" s="167"/>
      <c r="KZV424" s="168"/>
      <c r="KZW424" s="168"/>
      <c r="KZX424" s="168"/>
      <c r="KZY424" s="167"/>
      <c r="KZZ424" s="168"/>
      <c r="LAA424" s="168"/>
      <c r="LAB424" s="168"/>
      <c r="LAC424" s="167"/>
      <c r="LAD424" s="168"/>
      <c r="LAE424" s="168"/>
      <c r="LAF424" s="168"/>
      <c r="LAG424" s="167"/>
      <c r="LAH424" s="168"/>
      <c r="LAI424" s="168"/>
      <c r="LAJ424" s="168"/>
      <c r="LAK424" s="167"/>
      <c r="LAL424" s="168"/>
      <c r="LAM424" s="168"/>
      <c r="LAN424" s="168"/>
      <c r="LAO424" s="167"/>
      <c r="LAP424" s="168"/>
      <c r="LAQ424" s="168"/>
      <c r="LAR424" s="168"/>
      <c r="LAS424" s="167"/>
      <c r="LAT424" s="168"/>
      <c r="LAU424" s="168"/>
      <c r="LAV424" s="168"/>
      <c r="LAW424" s="167"/>
      <c r="LAX424" s="168"/>
      <c r="LAY424" s="168"/>
      <c r="LAZ424" s="168"/>
      <c r="LBA424" s="167"/>
      <c r="LBB424" s="168"/>
      <c r="LBC424" s="168"/>
      <c r="LBD424" s="168"/>
      <c r="LBE424" s="167"/>
      <c r="LBF424" s="168"/>
      <c r="LBG424" s="168"/>
      <c r="LBH424" s="168"/>
      <c r="LBI424" s="167"/>
      <c r="LBJ424" s="168"/>
      <c r="LBK424" s="168"/>
      <c r="LBL424" s="168"/>
      <c r="LBM424" s="167"/>
      <c r="LBN424" s="168"/>
      <c r="LBO424" s="168"/>
      <c r="LBP424" s="168"/>
      <c r="LBQ424" s="167"/>
      <c r="LBR424" s="168"/>
      <c r="LBS424" s="168"/>
      <c r="LBT424" s="168"/>
      <c r="LBU424" s="167"/>
      <c r="LBV424" s="168"/>
      <c r="LBW424" s="168"/>
      <c r="LBX424" s="168"/>
      <c r="LBY424" s="167"/>
      <c r="LBZ424" s="168"/>
      <c r="LCA424" s="168"/>
      <c r="LCB424" s="168"/>
      <c r="LCC424" s="167"/>
      <c r="LCD424" s="168"/>
      <c r="LCE424" s="168"/>
      <c r="LCF424" s="168"/>
      <c r="LCG424" s="167"/>
      <c r="LCH424" s="168"/>
      <c r="LCI424" s="168"/>
      <c r="LCJ424" s="168"/>
      <c r="LCK424" s="167"/>
      <c r="LCL424" s="168"/>
      <c r="LCM424" s="168"/>
      <c r="LCN424" s="168"/>
      <c r="LCO424" s="167"/>
      <c r="LCP424" s="168"/>
      <c r="LCQ424" s="168"/>
      <c r="LCR424" s="168"/>
      <c r="LCS424" s="167"/>
      <c r="LCT424" s="168"/>
      <c r="LCU424" s="168"/>
      <c r="LCV424" s="168"/>
      <c r="LCW424" s="167"/>
      <c r="LCX424" s="168"/>
      <c r="LCY424" s="168"/>
      <c r="LCZ424" s="168"/>
      <c r="LDA424" s="167"/>
      <c r="LDB424" s="168"/>
      <c r="LDC424" s="168"/>
      <c r="LDD424" s="168"/>
      <c r="LDE424" s="167"/>
      <c r="LDF424" s="168"/>
      <c r="LDG424" s="168"/>
      <c r="LDH424" s="168"/>
      <c r="LDI424" s="167"/>
      <c r="LDJ424" s="168"/>
      <c r="LDK424" s="168"/>
      <c r="LDL424" s="168"/>
      <c r="LDM424" s="167"/>
      <c r="LDN424" s="168"/>
      <c r="LDO424" s="168"/>
      <c r="LDP424" s="168"/>
      <c r="LDQ424" s="167"/>
      <c r="LDR424" s="168"/>
      <c r="LDS424" s="168"/>
      <c r="LDT424" s="168"/>
      <c r="LDU424" s="167"/>
      <c r="LDV424" s="168"/>
      <c r="LDW424" s="168"/>
      <c r="LDX424" s="168"/>
      <c r="LDY424" s="167"/>
      <c r="LDZ424" s="168"/>
      <c r="LEA424" s="168"/>
      <c r="LEB424" s="168"/>
      <c r="LEC424" s="167"/>
      <c r="LED424" s="168"/>
      <c r="LEE424" s="168"/>
      <c r="LEF424" s="168"/>
      <c r="LEG424" s="167"/>
      <c r="LEH424" s="168"/>
      <c r="LEI424" s="168"/>
      <c r="LEJ424" s="168"/>
      <c r="LEK424" s="167"/>
      <c r="LEL424" s="168"/>
      <c r="LEM424" s="168"/>
      <c r="LEN424" s="168"/>
      <c r="LEO424" s="167"/>
      <c r="LEP424" s="168"/>
      <c r="LEQ424" s="168"/>
      <c r="LER424" s="168"/>
      <c r="LES424" s="167"/>
      <c r="LET424" s="168"/>
      <c r="LEU424" s="168"/>
      <c r="LEV424" s="168"/>
      <c r="LEW424" s="167"/>
      <c r="LEX424" s="168"/>
      <c r="LEY424" s="168"/>
      <c r="LEZ424" s="168"/>
      <c r="LFA424" s="167"/>
      <c r="LFB424" s="168"/>
      <c r="LFC424" s="168"/>
      <c r="LFD424" s="168"/>
      <c r="LFE424" s="167"/>
      <c r="LFF424" s="168"/>
      <c r="LFG424" s="168"/>
      <c r="LFH424" s="168"/>
      <c r="LFI424" s="167"/>
      <c r="LFJ424" s="168"/>
      <c r="LFK424" s="168"/>
      <c r="LFL424" s="168"/>
      <c r="LFM424" s="167"/>
      <c r="LFN424" s="168"/>
      <c r="LFO424" s="168"/>
      <c r="LFP424" s="168"/>
      <c r="LFQ424" s="167"/>
      <c r="LFR424" s="168"/>
      <c r="LFS424" s="168"/>
      <c r="LFT424" s="168"/>
      <c r="LFU424" s="167"/>
      <c r="LFV424" s="168"/>
      <c r="LFW424" s="168"/>
      <c r="LFX424" s="168"/>
      <c r="LFY424" s="167"/>
      <c r="LFZ424" s="168"/>
      <c r="LGA424" s="168"/>
      <c r="LGB424" s="168"/>
      <c r="LGC424" s="167"/>
      <c r="LGD424" s="168"/>
      <c r="LGE424" s="168"/>
      <c r="LGF424" s="168"/>
      <c r="LGG424" s="167"/>
      <c r="LGH424" s="168"/>
      <c r="LGI424" s="168"/>
      <c r="LGJ424" s="168"/>
      <c r="LGK424" s="167"/>
      <c r="LGL424" s="168"/>
      <c r="LGM424" s="168"/>
      <c r="LGN424" s="168"/>
      <c r="LGO424" s="167"/>
      <c r="LGP424" s="168"/>
      <c r="LGQ424" s="168"/>
      <c r="LGR424" s="168"/>
      <c r="LGS424" s="167"/>
      <c r="LGT424" s="168"/>
      <c r="LGU424" s="168"/>
      <c r="LGV424" s="168"/>
      <c r="LGW424" s="167"/>
      <c r="LGX424" s="168"/>
      <c r="LGY424" s="168"/>
      <c r="LGZ424" s="168"/>
      <c r="LHA424" s="167"/>
      <c r="LHB424" s="168"/>
      <c r="LHC424" s="168"/>
      <c r="LHD424" s="168"/>
      <c r="LHE424" s="167"/>
      <c r="LHF424" s="168"/>
      <c r="LHG424" s="168"/>
      <c r="LHH424" s="168"/>
      <c r="LHI424" s="167"/>
      <c r="LHJ424" s="168"/>
      <c r="LHK424" s="168"/>
      <c r="LHL424" s="168"/>
      <c r="LHM424" s="167"/>
      <c r="LHN424" s="168"/>
      <c r="LHO424" s="168"/>
      <c r="LHP424" s="168"/>
      <c r="LHQ424" s="167"/>
      <c r="LHR424" s="168"/>
      <c r="LHS424" s="168"/>
      <c r="LHT424" s="168"/>
      <c r="LHU424" s="167"/>
      <c r="LHV424" s="168"/>
      <c r="LHW424" s="168"/>
      <c r="LHX424" s="168"/>
      <c r="LHY424" s="167"/>
      <c r="LHZ424" s="168"/>
      <c r="LIA424" s="168"/>
      <c r="LIB424" s="168"/>
      <c r="LIC424" s="167"/>
      <c r="LID424" s="168"/>
      <c r="LIE424" s="168"/>
      <c r="LIF424" s="168"/>
      <c r="LIG424" s="167"/>
      <c r="LIH424" s="168"/>
      <c r="LII424" s="168"/>
      <c r="LIJ424" s="168"/>
      <c r="LIK424" s="167"/>
      <c r="LIL424" s="168"/>
      <c r="LIM424" s="168"/>
      <c r="LIN424" s="168"/>
      <c r="LIO424" s="167"/>
      <c r="LIP424" s="168"/>
      <c r="LIQ424" s="168"/>
      <c r="LIR424" s="168"/>
      <c r="LIS424" s="167"/>
      <c r="LIT424" s="168"/>
      <c r="LIU424" s="168"/>
      <c r="LIV424" s="168"/>
      <c r="LIW424" s="167"/>
      <c r="LIX424" s="168"/>
      <c r="LIY424" s="168"/>
      <c r="LIZ424" s="168"/>
      <c r="LJA424" s="167"/>
      <c r="LJB424" s="168"/>
      <c r="LJC424" s="168"/>
      <c r="LJD424" s="168"/>
      <c r="LJE424" s="167"/>
      <c r="LJF424" s="168"/>
      <c r="LJG424" s="168"/>
      <c r="LJH424" s="168"/>
      <c r="LJI424" s="167"/>
      <c r="LJJ424" s="168"/>
      <c r="LJK424" s="168"/>
      <c r="LJL424" s="168"/>
      <c r="LJM424" s="167"/>
      <c r="LJN424" s="168"/>
      <c r="LJO424" s="168"/>
      <c r="LJP424" s="168"/>
      <c r="LJQ424" s="167"/>
      <c r="LJR424" s="168"/>
      <c r="LJS424" s="168"/>
      <c r="LJT424" s="168"/>
      <c r="LJU424" s="167"/>
      <c r="LJV424" s="168"/>
      <c r="LJW424" s="168"/>
      <c r="LJX424" s="168"/>
      <c r="LJY424" s="167"/>
      <c r="LJZ424" s="168"/>
      <c r="LKA424" s="168"/>
      <c r="LKB424" s="168"/>
      <c r="LKC424" s="167"/>
      <c r="LKD424" s="168"/>
      <c r="LKE424" s="168"/>
      <c r="LKF424" s="168"/>
      <c r="LKG424" s="167"/>
      <c r="LKH424" s="168"/>
      <c r="LKI424" s="168"/>
      <c r="LKJ424" s="168"/>
      <c r="LKK424" s="167"/>
      <c r="LKL424" s="168"/>
      <c r="LKM424" s="168"/>
      <c r="LKN424" s="168"/>
      <c r="LKO424" s="167"/>
      <c r="LKP424" s="168"/>
      <c r="LKQ424" s="168"/>
      <c r="LKR424" s="168"/>
      <c r="LKS424" s="167"/>
      <c r="LKT424" s="168"/>
      <c r="LKU424" s="168"/>
      <c r="LKV424" s="168"/>
      <c r="LKW424" s="167"/>
      <c r="LKX424" s="168"/>
      <c r="LKY424" s="168"/>
      <c r="LKZ424" s="168"/>
      <c r="LLA424" s="167"/>
      <c r="LLB424" s="168"/>
      <c r="LLC424" s="168"/>
      <c r="LLD424" s="168"/>
      <c r="LLE424" s="167"/>
      <c r="LLF424" s="168"/>
      <c r="LLG424" s="168"/>
      <c r="LLH424" s="168"/>
      <c r="LLI424" s="167"/>
      <c r="LLJ424" s="168"/>
      <c r="LLK424" s="168"/>
      <c r="LLL424" s="168"/>
      <c r="LLM424" s="167"/>
      <c r="LLN424" s="168"/>
      <c r="LLO424" s="168"/>
      <c r="LLP424" s="168"/>
      <c r="LLQ424" s="167"/>
      <c r="LLR424" s="168"/>
      <c r="LLS424" s="168"/>
      <c r="LLT424" s="168"/>
      <c r="LLU424" s="167"/>
      <c r="LLV424" s="168"/>
      <c r="LLW424" s="168"/>
      <c r="LLX424" s="168"/>
      <c r="LLY424" s="167"/>
      <c r="LLZ424" s="168"/>
      <c r="LMA424" s="168"/>
      <c r="LMB424" s="168"/>
      <c r="LMC424" s="167"/>
      <c r="LMD424" s="168"/>
      <c r="LME424" s="168"/>
      <c r="LMF424" s="168"/>
      <c r="LMG424" s="167"/>
      <c r="LMH424" s="168"/>
      <c r="LMI424" s="168"/>
      <c r="LMJ424" s="168"/>
      <c r="LMK424" s="167"/>
      <c r="LML424" s="168"/>
      <c r="LMM424" s="168"/>
      <c r="LMN424" s="168"/>
      <c r="LMO424" s="167"/>
      <c r="LMP424" s="168"/>
      <c r="LMQ424" s="168"/>
      <c r="LMR424" s="168"/>
      <c r="LMS424" s="167"/>
      <c r="LMT424" s="168"/>
      <c r="LMU424" s="168"/>
      <c r="LMV424" s="168"/>
      <c r="LMW424" s="167"/>
      <c r="LMX424" s="168"/>
      <c r="LMY424" s="168"/>
      <c r="LMZ424" s="168"/>
      <c r="LNA424" s="167"/>
      <c r="LNB424" s="168"/>
      <c r="LNC424" s="168"/>
      <c r="LND424" s="168"/>
      <c r="LNE424" s="167"/>
      <c r="LNF424" s="168"/>
      <c r="LNG424" s="168"/>
      <c r="LNH424" s="168"/>
      <c r="LNI424" s="167"/>
      <c r="LNJ424" s="168"/>
      <c r="LNK424" s="168"/>
      <c r="LNL424" s="168"/>
      <c r="LNM424" s="167"/>
      <c r="LNN424" s="168"/>
      <c r="LNO424" s="168"/>
      <c r="LNP424" s="168"/>
      <c r="LNQ424" s="167"/>
      <c r="LNR424" s="168"/>
      <c r="LNS424" s="168"/>
      <c r="LNT424" s="168"/>
      <c r="LNU424" s="167"/>
      <c r="LNV424" s="168"/>
      <c r="LNW424" s="168"/>
      <c r="LNX424" s="168"/>
      <c r="LNY424" s="167"/>
      <c r="LNZ424" s="168"/>
      <c r="LOA424" s="168"/>
      <c r="LOB424" s="168"/>
      <c r="LOC424" s="167"/>
      <c r="LOD424" s="168"/>
      <c r="LOE424" s="168"/>
      <c r="LOF424" s="168"/>
      <c r="LOG424" s="167"/>
      <c r="LOH424" s="168"/>
      <c r="LOI424" s="168"/>
      <c r="LOJ424" s="168"/>
      <c r="LOK424" s="167"/>
      <c r="LOL424" s="168"/>
      <c r="LOM424" s="168"/>
      <c r="LON424" s="168"/>
      <c r="LOO424" s="167"/>
      <c r="LOP424" s="168"/>
      <c r="LOQ424" s="168"/>
      <c r="LOR424" s="168"/>
      <c r="LOS424" s="167"/>
      <c r="LOT424" s="168"/>
      <c r="LOU424" s="168"/>
      <c r="LOV424" s="168"/>
      <c r="LOW424" s="167"/>
      <c r="LOX424" s="168"/>
      <c r="LOY424" s="168"/>
      <c r="LOZ424" s="168"/>
      <c r="LPA424" s="167"/>
      <c r="LPB424" s="168"/>
      <c r="LPC424" s="168"/>
      <c r="LPD424" s="168"/>
      <c r="LPE424" s="167"/>
      <c r="LPF424" s="168"/>
      <c r="LPG424" s="168"/>
      <c r="LPH424" s="168"/>
      <c r="LPI424" s="167"/>
      <c r="LPJ424" s="168"/>
      <c r="LPK424" s="168"/>
      <c r="LPL424" s="168"/>
      <c r="LPM424" s="167"/>
      <c r="LPN424" s="168"/>
      <c r="LPO424" s="168"/>
      <c r="LPP424" s="168"/>
      <c r="LPQ424" s="167"/>
      <c r="LPR424" s="168"/>
      <c r="LPS424" s="168"/>
      <c r="LPT424" s="168"/>
      <c r="LPU424" s="167"/>
      <c r="LPV424" s="168"/>
      <c r="LPW424" s="168"/>
      <c r="LPX424" s="168"/>
      <c r="LPY424" s="167"/>
      <c r="LPZ424" s="168"/>
      <c r="LQA424" s="168"/>
      <c r="LQB424" s="168"/>
      <c r="LQC424" s="167"/>
      <c r="LQD424" s="168"/>
      <c r="LQE424" s="168"/>
      <c r="LQF424" s="168"/>
      <c r="LQG424" s="167"/>
      <c r="LQH424" s="168"/>
      <c r="LQI424" s="168"/>
      <c r="LQJ424" s="168"/>
      <c r="LQK424" s="167"/>
      <c r="LQL424" s="168"/>
      <c r="LQM424" s="168"/>
      <c r="LQN424" s="168"/>
      <c r="LQO424" s="167"/>
      <c r="LQP424" s="168"/>
      <c r="LQQ424" s="168"/>
      <c r="LQR424" s="168"/>
      <c r="LQS424" s="167"/>
      <c r="LQT424" s="168"/>
      <c r="LQU424" s="168"/>
      <c r="LQV424" s="168"/>
      <c r="LQW424" s="167"/>
      <c r="LQX424" s="168"/>
      <c r="LQY424" s="168"/>
      <c r="LQZ424" s="168"/>
      <c r="LRA424" s="167"/>
      <c r="LRB424" s="168"/>
      <c r="LRC424" s="168"/>
      <c r="LRD424" s="168"/>
      <c r="LRE424" s="167"/>
      <c r="LRF424" s="168"/>
      <c r="LRG424" s="168"/>
      <c r="LRH424" s="168"/>
      <c r="LRI424" s="167"/>
      <c r="LRJ424" s="168"/>
      <c r="LRK424" s="168"/>
      <c r="LRL424" s="168"/>
      <c r="LRM424" s="167"/>
      <c r="LRN424" s="168"/>
      <c r="LRO424" s="168"/>
      <c r="LRP424" s="168"/>
      <c r="LRQ424" s="167"/>
      <c r="LRR424" s="168"/>
      <c r="LRS424" s="168"/>
      <c r="LRT424" s="168"/>
      <c r="LRU424" s="167"/>
      <c r="LRV424" s="168"/>
      <c r="LRW424" s="168"/>
      <c r="LRX424" s="168"/>
      <c r="LRY424" s="167"/>
      <c r="LRZ424" s="168"/>
      <c r="LSA424" s="168"/>
      <c r="LSB424" s="168"/>
      <c r="LSC424" s="167"/>
      <c r="LSD424" s="168"/>
      <c r="LSE424" s="168"/>
      <c r="LSF424" s="168"/>
      <c r="LSG424" s="167"/>
      <c r="LSH424" s="168"/>
      <c r="LSI424" s="168"/>
      <c r="LSJ424" s="168"/>
      <c r="LSK424" s="167"/>
      <c r="LSL424" s="168"/>
      <c r="LSM424" s="168"/>
      <c r="LSN424" s="168"/>
      <c r="LSO424" s="167"/>
      <c r="LSP424" s="168"/>
      <c r="LSQ424" s="168"/>
      <c r="LSR424" s="168"/>
      <c r="LSS424" s="167"/>
      <c r="LST424" s="168"/>
      <c r="LSU424" s="168"/>
      <c r="LSV424" s="168"/>
      <c r="LSW424" s="167"/>
      <c r="LSX424" s="168"/>
      <c r="LSY424" s="168"/>
      <c r="LSZ424" s="168"/>
      <c r="LTA424" s="167"/>
      <c r="LTB424" s="168"/>
      <c r="LTC424" s="168"/>
      <c r="LTD424" s="168"/>
      <c r="LTE424" s="167"/>
      <c r="LTF424" s="168"/>
      <c r="LTG424" s="168"/>
      <c r="LTH424" s="168"/>
      <c r="LTI424" s="167"/>
      <c r="LTJ424" s="168"/>
      <c r="LTK424" s="168"/>
      <c r="LTL424" s="168"/>
      <c r="LTM424" s="167"/>
      <c r="LTN424" s="168"/>
      <c r="LTO424" s="168"/>
      <c r="LTP424" s="168"/>
      <c r="LTQ424" s="167"/>
      <c r="LTR424" s="168"/>
      <c r="LTS424" s="168"/>
      <c r="LTT424" s="168"/>
      <c r="LTU424" s="167"/>
      <c r="LTV424" s="168"/>
      <c r="LTW424" s="168"/>
      <c r="LTX424" s="168"/>
      <c r="LTY424" s="167"/>
      <c r="LTZ424" s="168"/>
      <c r="LUA424" s="168"/>
      <c r="LUB424" s="168"/>
      <c r="LUC424" s="167"/>
      <c r="LUD424" s="168"/>
      <c r="LUE424" s="168"/>
      <c r="LUF424" s="168"/>
      <c r="LUG424" s="167"/>
      <c r="LUH424" s="168"/>
      <c r="LUI424" s="168"/>
      <c r="LUJ424" s="168"/>
      <c r="LUK424" s="167"/>
      <c r="LUL424" s="168"/>
      <c r="LUM424" s="168"/>
      <c r="LUN424" s="168"/>
      <c r="LUO424" s="167"/>
      <c r="LUP424" s="168"/>
      <c r="LUQ424" s="168"/>
      <c r="LUR424" s="168"/>
      <c r="LUS424" s="167"/>
      <c r="LUT424" s="168"/>
      <c r="LUU424" s="168"/>
      <c r="LUV424" s="168"/>
      <c r="LUW424" s="167"/>
      <c r="LUX424" s="168"/>
      <c r="LUY424" s="168"/>
      <c r="LUZ424" s="168"/>
      <c r="LVA424" s="167"/>
      <c r="LVB424" s="168"/>
      <c r="LVC424" s="168"/>
      <c r="LVD424" s="168"/>
      <c r="LVE424" s="167"/>
      <c r="LVF424" s="168"/>
      <c r="LVG424" s="168"/>
      <c r="LVH424" s="168"/>
      <c r="LVI424" s="167"/>
      <c r="LVJ424" s="168"/>
      <c r="LVK424" s="168"/>
      <c r="LVL424" s="168"/>
      <c r="LVM424" s="167"/>
      <c r="LVN424" s="168"/>
      <c r="LVO424" s="168"/>
      <c r="LVP424" s="168"/>
      <c r="LVQ424" s="167"/>
      <c r="LVR424" s="168"/>
      <c r="LVS424" s="168"/>
      <c r="LVT424" s="168"/>
      <c r="LVU424" s="167"/>
      <c r="LVV424" s="168"/>
      <c r="LVW424" s="168"/>
      <c r="LVX424" s="168"/>
      <c r="LVY424" s="167"/>
      <c r="LVZ424" s="168"/>
      <c r="LWA424" s="168"/>
      <c r="LWB424" s="168"/>
      <c r="LWC424" s="167"/>
      <c r="LWD424" s="168"/>
      <c r="LWE424" s="168"/>
      <c r="LWF424" s="168"/>
      <c r="LWG424" s="167"/>
      <c r="LWH424" s="168"/>
      <c r="LWI424" s="168"/>
      <c r="LWJ424" s="168"/>
      <c r="LWK424" s="167"/>
      <c r="LWL424" s="168"/>
      <c r="LWM424" s="168"/>
      <c r="LWN424" s="168"/>
      <c r="LWO424" s="167"/>
      <c r="LWP424" s="168"/>
      <c r="LWQ424" s="168"/>
      <c r="LWR424" s="168"/>
      <c r="LWS424" s="167"/>
      <c r="LWT424" s="168"/>
      <c r="LWU424" s="168"/>
      <c r="LWV424" s="168"/>
      <c r="LWW424" s="167"/>
      <c r="LWX424" s="168"/>
      <c r="LWY424" s="168"/>
      <c r="LWZ424" s="168"/>
      <c r="LXA424" s="167"/>
      <c r="LXB424" s="168"/>
      <c r="LXC424" s="168"/>
      <c r="LXD424" s="168"/>
      <c r="LXE424" s="167"/>
      <c r="LXF424" s="168"/>
      <c r="LXG424" s="168"/>
      <c r="LXH424" s="168"/>
      <c r="LXI424" s="167"/>
      <c r="LXJ424" s="168"/>
      <c r="LXK424" s="168"/>
      <c r="LXL424" s="168"/>
      <c r="LXM424" s="167"/>
      <c r="LXN424" s="168"/>
      <c r="LXO424" s="168"/>
      <c r="LXP424" s="168"/>
      <c r="LXQ424" s="167"/>
      <c r="LXR424" s="168"/>
      <c r="LXS424" s="168"/>
      <c r="LXT424" s="168"/>
      <c r="LXU424" s="167"/>
      <c r="LXV424" s="168"/>
      <c r="LXW424" s="168"/>
      <c r="LXX424" s="168"/>
      <c r="LXY424" s="167"/>
      <c r="LXZ424" s="168"/>
      <c r="LYA424" s="168"/>
      <c r="LYB424" s="168"/>
      <c r="LYC424" s="167"/>
      <c r="LYD424" s="168"/>
      <c r="LYE424" s="168"/>
      <c r="LYF424" s="168"/>
      <c r="LYG424" s="167"/>
      <c r="LYH424" s="168"/>
      <c r="LYI424" s="168"/>
      <c r="LYJ424" s="168"/>
      <c r="LYK424" s="167"/>
      <c r="LYL424" s="168"/>
      <c r="LYM424" s="168"/>
      <c r="LYN424" s="168"/>
      <c r="LYO424" s="167"/>
      <c r="LYP424" s="168"/>
      <c r="LYQ424" s="168"/>
      <c r="LYR424" s="168"/>
      <c r="LYS424" s="167"/>
      <c r="LYT424" s="168"/>
      <c r="LYU424" s="168"/>
      <c r="LYV424" s="168"/>
      <c r="LYW424" s="167"/>
      <c r="LYX424" s="168"/>
      <c r="LYY424" s="168"/>
      <c r="LYZ424" s="168"/>
      <c r="LZA424" s="167"/>
      <c r="LZB424" s="168"/>
      <c r="LZC424" s="168"/>
      <c r="LZD424" s="168"/>
      <c r="LZE424" s="167"/>
      <c r="LZF424" s="168"/>
      <c r="LZG424" s="168"/>
      <c r="LZH424" s="168"/>
      <c r="LZI424" s="167"/>
      <c r="LZJ424" s="168"/>
      <c r="LZK424" s="168"/>
      <c r="LZL424" s="168"/>
      <c r="LZM424" s="167"/>
      <c r="LZN424" s="168"/>
      <c r="LZO424" s="168"/>
      <c r="LZP424" s="168"/>
      <c r="LZQ424" s="167"/>
      <c r="LZR424" s="168"/>
      <c r="LZS424" s="168"/>
      <c r="LZT424" s="168"/>
      <c r="LZU424" s="167"/>
      <c r="LZV424" s="168"/>
      <c r="LZW424" s="168"/>
      <c r="LZX424" s="168"/>
      <c r="LZY424" s="167"/>
      <c r="LZZ424" s="168"/>
      <c r="MAA424" s="168"/>
      <c r="MAB424" s="168"/>
      <c r="MAC424" s="167"/>
      <c r="MAD424" s="168"/>
      <c r="MAE424" s="168"/>
      <c r="MAF424" s="168"/>
      <c r="MAG424" s="167"/>
      <c r="MAH424" s="168"/>
      <c r="MAI424" s="168"/>
      <c r="MAJ424" s="168"/>
      <c r="MAK424" s="167"/>
      <c r="MAL424" s="168"/>
      <c r="MAM424" s="168"/>
      <c r="MAN424" s="168"/>
      <c r="MAO424" s="167"/>
      <c r="MAP424" s="168"/>
      <c r="MAQ424" s="168"/>
      <c r="MAR424" s="168"/>
      <c r="MAS424" s="167"/>
      <c r="MAT424" s="168"/>
      <c r="MAU424" s="168"/>
      <c r="MAV424" s="168"/>
      <c r="MAW424" s="167"/>
      <c r="MAX424" s="168"/>
      <c r="MAY424" s="168"/>
      <c r="MAZ424" s="168"/>
      <c r="MBA424" s="167"/>
      <c r="MBB424" s="168"/>
      <c r="MBC424" s="168"/>
      <c r="MBD424" s="168"/>
      <c r="MBE424" s="167"/>
      <c r="MBF424" s="168"/>
      <c r="MBG424" s="168"/>
      <c r="MBH424" s="168"/>
      <c r="MBI424" s="167"/>
      <c r="MBJ424" s="168"/>
      <c r="MBK424" s="168"/>
      <c r="MBL424" s="168"/>
      <c r="MBM424" s="167"/>
      <c r="MBN424" s="168"/>
      <c r="MBO424" s="168"/>
      <c r="MBP424" s="168"/>
      <c r="MBQ424" s="167"/>
      <c r="MBR424" s="168"/>
      <c r="MBS424" s="168"/>
      <c r="MBT424" s="168"/>
      <c r="MBU424" s="167"/>
      <c r="MBV424" s="168"/>
      <c r="MBW424" s="168"/>
      <c r="MBX424" s="168"/>
      <c r="MBY424" s="167"/>
      <c r="MBZ424" s="168"/>
      <c r="MCA424" s="168"/>
      <c r="MCB424" s="168"/>
      <c r="MCC424" s="167"/>
      <c r="MCD424" s="168"/>
      <c r="MCE424" s="168"/>
      <c r="MCF424" s="168"/>
      <c r="MCG424" s="167"/>
      <c r="MCH424" s="168"/>
      <c r="MCI424" s="168"/>
      <c r="MCJ424" s="168"/>
      <c r="MCK424" s="167"/>
      <c r="MCL424" s="168"/>
      <c r="MCM424" s="168"/>
      <c r="MCN424" s="168"/>
      <c r="MCO424" s="167"/>
      <c r="MCP424" s="168"/>
      <c r="MCQ424" s="168"/>
      <c r="MCR424" s="168"/>
      <c r="MCS424" s="167"/>
      <c r="MCT424" s="168"/>
      <c r="MCU424" s="168"/>
      <c r="MCV424" s="168"/>
      <c r="MCW424" s="167"/>
      <c r="MCX424" s="168"/>
      <c r="MCY424" s="168"/>
      <c r="MCZ424" s="168"/>
      <c r="MDA424" s="167"/>
      <c r="MDB424" s="168"/>
      <c r="MDC424" s="168"/>
      <c r="MDD424" s="168"/>
      <c r="MDE424" s="167"/>
      <c r="MDF424" s="168"/>
      <c r="MDG424" s="168"/>
      <c r="MDH424" s="168"/>
      <c r="MDI424" s="167"/>
      <c r="MDJ424" s="168"/>
      <c r="MDK424" s="168"/>
      <c r="MDL424" s="168"/>
      <c r="MDM424" s="167"/>
      <c r="MDN424" s="168"/>
      <c r="MDO424" s="168"/>
      <c r="MDP424" s="168"/>
      <c r="MDQ424" s="167"/>
      <c r="MDR424" s="168"/>
      <c r="MDS424" s="168"/>
      <c r="MDT424" s="168"/>
      <c r="MDU424" s="167"/>
      <c r="MDV424" s="168"/>
      <c r="MDW424" s="168"/>
      <c r="MDX424" s="168"/>
      <c r="MDY424" s="167"/>
      <c r="MDZ424" s="168"/>
      <c r="MEA424" s="168"/>
      <c r="MEB424" s="168"/>
      <c r="MEC424" s="167"/>
      <c r="MED424" s="168"/>
      <c r="MEE424" s="168"/>
      <c r="MEF424" s="168"/>
      <c r="MEG424" s="167"/>
      <c r="MEH424" s="168"/>
      <c r="MEI424" s="168"/>
      <c r="MEJ424" s="168"/>
      <c r="MEK424" s="167"/>
      <c r="MEL424" s="168"/>
      <c r="MEM424" s="168"/>
      <c r="MEN424" s="168"/>
      <c r="MEO424" s="167"/>
      <c r="MEP424" s="168"/>
      <c r="MEQ424" s="168"/>
      <c r="MER424" s="168"/>
      <c r="MES424" s="167"/>
      <c r="MET424" s="168"/>
      <c r="MEU424" s="168"/>
      <c r="MEV424" s="168"/>
      <c r="MEW424" s="167"/>
      <c r="MEX424" s="168"/>
      <c r="MEY424" s="168"/>
      <c r="MEZ424" s="168"/>
      <c r="MFA424" s="167"/>
      <c r="MFB424" s="168"/>
      <c r="MFC424" s="168"/>
      <c r="MFD424" s="168"/>
      <c r="MFE424" s="167"/>
      <c r="MFF424" s="168"/>
      <c r="MFG424" s="168"/>
      <c r="MFH424" s="168"/>
      <c r="MFI424" s="167"/>
      <c r="MFJ424" s="168"/>
      <c r="MFK424" s="168"/>
      <c r="MFL424" s="168"/>
      <c r="MFM424" s="167"/>
      <c r="MFN424" s="168"/>
      <c r="MFO424" s="168"/>
      <c r="MFP424" s="168"/>
      <c r="MFQ424" s="167"/>
      <c r="MFR424" s="168"/>
      <c r="MFS424" s="168"/>
      <c r="MFT424" s="168"/>
      <c r="MFU424" s="167"/>
      <c r="MFV424" s="168"/>
      <c r="MFW424" s="168"/>
      <c r="MFX424" s="168"/>
      <c r="MFY424" s="167"/>
      <c r="MFZ424" s="168"/>
      <c r="MGA424" s="168"/>
      <c r="MGB424" s="168"/>
      <c r="MGC424" s="167"/>
      <c r="MGD424" s="168"/>
      <c r="MGE424" s="168"/>
      <c r="MGF424" s="168"/>
      <c r="MGG424" s="167"/>
      <c r="MGH424" s="168"/>
      <c r="MGI424" s="168"/>
      <c r="MGJ424" s="168"/>
      <c r="MGK424" s="167"/>
      <c r="MGL424" s="168"/>
      <c r="MGM424" s="168"/>
      <c r="MGN424" s="168"/>
      <c r="MGO424" s="167"/>
      <c r="MGP424" s="168"/>
      <c r="MGQ424" s="168"/>
      <c r="MGR424" s="168"/>
      <c r="MGS424" s="167"/>
      <c r="MGT424" s="168"/>
      <c r="MGU424" s="168"/>
      <c r="MGV424" s="168"/>
      <c r="MGW424" s="167"/>
      <c r="MGX424" s="168"/>
      <c r="MGY424" s="168"/>
      <c r="MGZ424" s="168"/>
      <c r="MHA424" s="167"/>
      <c r="MHB424" s="168"/>
      <c r="MHC424" s="168"/>
      <c r="MHD424" s="168"/>
      <c r="MHE424" s="167"/>
      <c r="MHF424" s="168"/>
      <c r="MHG424" s="168"/>
      <c r="MHH424" s="168"/>
      <c r="MHI424" s="167"/>
      <c r="MHJ424" s="168"/>
      <c r="MHK424" s="168"/>
      <c r="MHL424" s="168"/>
      <c r="MHM424" s="167"/>
      <c r="MHN424" s="168"/>
      <c r="MHO424" s="168"/>
      <c r="MHP424" s="168"/>
      <c r="MHQ424" s="167"/>
      <c r="MHR424" s="168"/>
      <c r="MHS424" s="168"/>
      <c r="MHT424" s="168"/>
      <c r="MHU424" s="167"/>
      <c r="MHV424" s="168"/>
      <c r="MHW424" s="168"/>
      <c r="MHX424" s="168"/>
      <c r="MHY424" s="167"/>
      <c r="MHZ424" s="168"/>
      <c r="MIA424" s="168"/>
      <c r="MIB424" s="168"/>
      <c r="MIC424" s="167"/>
      <c r="MID424" s="168"/>
      <c r="MIE424" s="168"/>
      <c r="MIF424" s="168"/>
      <c r="MIG424" s="167"/>
      <c r="MIH424" s="168"/>
      <c r="MII424" s="168"/>
      <c r="MIJ424" s="168"/>
      <c r="MIK424" s="167"/>
      <c r="MIL424" s="168"/>
      <c r="MIM424" s="168"/>
      <c r="MIN424" s="168"/>
      <c r="MIO424" s="167"/>
      <c r="MIP424" s="168"/>
      <c r="MIQ424" s="168"/>
      <c r="MIR424" s="168"/>
      <c r="MIS424" s="167"/>
      <c r="MIT424" s="168"/>
      <c r="MIU424" s="168"/>
      <c r="MIV424" s="168"/>
      <c r="MIW424" s="167"/>
      <c r="MIX424" s="168"/>
      <c r="MIY424" s="168"/>
      <c r="MIZ424" s="168"/>
      <c r="MJA424" s="167"/>
      <c r="MJB424" s="168"/>
      <c r="MJC424" s="168"/>
      <c r="MJD424" s="168"/>
      <c r="MJE424" s="167"/>
      <c r="MJF424" s="168"/>
      <c r="MJG424" s="168"/>
      <c r="MJH424" s="168"/>
      <c r="MJI424" s="167"/>
      <c r="MJJ424" s="168"/>
      <c r="MJK424" s="168"/>
      <c r="MJL424" s="168"/>
      <c r="MJM424" s="167"/>
      <c r="MJN424" s="168"/>
      <c r="MJO424" s="168"/>
      <c r="MJP424" s="168"/>
      <c r="MJQ424" s="167"/>
      <c r="MJR424" s="168"/>
      <c r="MJS424" s="168"/>
      <c r="MJT424" s="168"/>
      <c r="MJU424" s="167"/>
      <c r="MJV424" s="168"/>
      <c r="MJW424" s="168"/>
      <c r="MJX424" s="168"/>
      <c r="MJY424" s="167"/>
      <c r="MJZ424" s="168"/>
      <c r="MKA424" s="168"/>
      <c r="MKB424" s="168"/>
      <c r="MKC424" s="167"/>
      <c r="MKD424" s="168"/>
      <c r="MKE424" s="168"/>
      <c r="MKF424" s="168"/>
      <c r="MKG424" s="167"/>
      <c r="MKH424" s="168"/>
      <c r="MKI424" s="168"/>
      <c r="MKJ424" s="168"/>
      <c r="MKK424" s="167"/>
      <c r="MKL424" s="168"/>
      <c r="MKM424" s="168"/>
      <c r="MKN424" s="168"/>
      <c r="MKO424" s="167"/>
      <c r="MKP424" s="168"/>
      <c r="MKQ424" s="168"/>
      <c r="MKR424" s="168"/>
      <c r="MKS424" s="167"/>
      <c r="MKT424" s="168"/>
      <c r="MKU424" s="168"/>
      <c r="MKV424" s="168"/>
      <c r="MKW424" s="167"/>
      <c r="MKX424" s="168"/>
      <c r="MKY424" s="168"/>
      <c r="MKZ424" s="168"/>
      <c r="MLA424" s="167"/>
      <c r="MLB424" s="168"/>
      <c r="MLC424" s="168"/>
      <c r="MLD424" s="168"/>
      <c r="MLE424" s="167"/>
      <c r="MLF424" s="168"/>
      <c r="MLG424" s="168"/>
      <c r="MLH424" s="168"/>
      <c r="MLI424" s="167"/>
      <c r="MLJ424" s="168"/>
      <c r="MLK424" s="168"/>
      <c r="MLL424" s="168"/>
      <c r="MLM424" s="167"/>
      <c r="MLN424" s="168"/>
      <c r="MLO424" s="168"/>
      <c r="MLP424" s="168"/>
      <c r="MLQ424" s="167"/>
      <c r="MLR424" s="168"/>
      <c r="MLS424" s="168"/>
      <c r="MLT424" s="168"/>
      <c r="MLU424" s="167"/>
      <c r="MLV424" s="168"/>
      <c r="MLW424" s="168"/>
      <c r="MLX424" s="168"/>
      <c r="MLY424" s="167"/>
      <c r="MLZ424" s="168"/>
      <c r="MMA424" s="168"/>
      <c r="MMB424" s="168"/>
      <c r="MMC424" s="167"/>
      <c r="MMD424" s="168"/>
      <c r="MME424" s="168"/>
      <c r="MMF424" s="168"/>
      <c r="MMG424" s="167"/>
      <c r="MMH424" s="168"/>
      <c r="MMI424" s="168"/>
      <c r="MMJ424" s="168"/>
      <c r="MMK424" s="167"/>
      <c r="MML424" s="168"/>
      <c r="MMM424" s="168"/>
      <c r="MMN424" s="168"/>
      <c r="MMO424" s="167"/>
      <c r="MMP424" s="168"/>
      <c r="MMQ424" s="168"/>
      <c r="MMR424" s="168"/>
      <c r="MMS424" s="167"/>
      <c r="MMT424" s="168"/>
      <c r="MMU424" s="168"/>
      <c r="MMV424" s="168"/>
      <c r="MMW424" s="167"/>
      <c r="MMX424" s="168"/>
      <c r="MMY424" s="168"/>
      <c r="MMZ424" s="168"/>
      <c r="MNA424" s="167"/>
      <c r="MNB424" s="168"/>
      <c r="MNC424" s="168"/>
      <c r="MND424" s="168"/>
      <c r="MNE424" s="167"/>
      <c r="MNF424" s="168"/>
      <c r="MNG424" s="168"/>
      <c r="MNH424" s="168"/>
      <c r="MNI424" s="167"/>
      <c r="MNJ424" s="168"/>
      <c r="MNK424" s="168"/>
      <c r="MNL424" s="168"/>
      <c r="MNM424" s="167"/>
      <c r="MNN424" s="168"/>
      <c r="MNO424" s="168"/>
      <c r="MNP424" s="168"/>
      <c r="MNQ424" s="167"/>
      <c r="MNR424" s="168"/>
      <c r="MNS424" s="168"/>
      <c r="MNT424" s="168"/>
      <c r="MNU424" s="167"/>
      <c r="MNV424" s="168"/>
      <c r="MNW424" s="168"/>
      <c r="MNX424" s="168"/>
      <c r="MNY424" s="167"/>
      <c r="MNZ424" s="168"/>
      <c r="MOA424" s="168"/>
      <c r="MOB424" s="168"/>
      <c r="MOC424" s="167"/>
      <c r="MOD424" s="168"/>
      <c r="MOE424" s="168"/>
      <c r="MOF424" s="168"/>
      <c r="MOG424" s="167"/>
      <c r="MOH424" s="168"/>
      <c r="MOI424" s="168"/>
      <c r="MOJ424" s="168"/>
      <c r="MOK424" s="167"/>
      <c r="MOL424" s="168"/>
      <c r="MOM424" s="168"/>
      <c r="MON424" s="168"/>
      <c r="MOO424" s="167"/>
      <c r="MOP424" s="168"/>
      <c r="MOQ424" s="168"/>
      <c r="MOR424" s="168"/>
      <c r="MOS424" s="167"/>
      <c r="MOT424" s="168"/>
      <c r="MOU424" s="168"/>
      <c r="MOV424" s="168"/>
      <c r="MOW424" s="167"/>
      <c r="MOX424" s="168"/>
      <c r="MOY424" s="168"/>
      <c r="MOZ424" s="168"/>
      <c r="MPA424" s="167"/>
      <c r="MPB424" s="168"/>
      <c r="MPC424" s="168"/>
      <c r="MPD424" s="168"/>
      <c r="MPE424" s="167"/>
      <c r="MPF424" s="168"/>
      <c r="MPG424" s="168"/>
      <c r="MPH424" s="168"/>
      <c r="MPI424" s="167"/>
      <c r="MPJ424" s="168"/>
      <c r="MPK424" s="168"/>
      <c r="MPL424" s="168"/>
      <c r="MPM424" s="167"/>
      <c r="MPN424" s="168"/>
      <c r="MPO424" s="168"/>
      <c r="MPP424" s="168"/>
      <c r="MPQ424" s="167"/>
      <c r="MPR424" s="168"/>
      <c r="MPS424" s="168"/>
      <c r="MPT424" s="168"/>
      <c r="MPU424" s="167"/>
      <c r="MPV424" s="168"/>
      <c r="MPW424" s="168"/>
      <c r="MPX424" s="168"/>
      <c r="MPY424" s="167"/>
      <c r="MPZ424" s="168"/>
      <c r="MQA424" s="168"/>
      <c r="MQB424" s="168"/>
      <c r="MQC424" s="167"/>
      <c r="MQD424" s="168"/>
      <c r="MQE424" s="168"/>
      <c r="MQF424" s="168"/>
      <c r="MQG424" s="167"/>
      <c r="MQH424" s="168"/>
      <c r="MQI424" s="168"/>
      <c r="MQJ424" s="168"/>
      <c r="MQK424" s="167"/>
      <c r="MQL424" s="168"/>
      <c r="MQM424" s="168"/>
      <c r="MQN424" s="168"/>
      <c r="MQO424" s="167"/>
      <c r="MQP424" s="168"/>
      <c r="MQQ424" s="168"/>
      <c r="MQR424" s="168"/>
      <c r="MQS424" s="167"/>
      <c r="MQT424" s="168"/>
      <c r="MQU424" s="168"/>
      <c r="MQV424" s="168"/>
      <c r="MQW424" s="167"/>
      <c r="MQX424" s="168"/>
      <c r="MQY424" s="168"/>
      <c r="MQZ424" s="168"/>
      <c r="MRA424" s="167"/>
      <c r="MRB424" s="168"/>
      <c r="MRC424" s="168"/>
      <c r="MRD424" s="168"/>
      <c r="MRE424" s="167"/>
      <c r="MRF424" s="168"/>
      <c r="MRG424" s="168"/>
      <c r="MRH424" s="168"/>
      <c r="MRI424" s="167"/>
      <c r="MRJ424" s="168"/>
      <c r="MRK424" s="168"/>
      <c r="MRL424" s="168"/>
      <c r="MRM424" s="167"/>
      <c r="MRN424" s="168"/>
      <c r="MRO424" s="168"/>
      <c r="MRP424" s="168"/>
      <c r="MRQ424" s="167"/>
      <c r="MRR424" s="168"/>
      <c r="MRS424" s="168"/>
      <c r="MRT424" s="168"/>
      <c r="MRU424" s="167"/>
      <c r="MRV424" s="168"/>
      <c r="MRW424" s="168"/>
      <c r="MRX424" s="168"/>
      <c r="MRY424" s="167"/>
      <c r="MRZ424" s="168"/>
      <c r="MSA424" s="168"/>
      <c r="MSB424" s="168"/>
      <c r="MSC424" s="167"/>
      <c r="MSD424" s="168"/>
      <c r="MSE424" s="168"/>
      <c r="MSF424" s="168"/>
      <c r="MSG424" s="167"/>
      <c r="MSH424" s="168"/>
      <c r="MSI424" s="168"/>
      <c r="MSJ424" s="168"/>
      <c r="MSK424" s="167"/>
      <c r="MSL424" s="168"/>
      <c r="MSM424" s="168"/>
      <c r="MSN424" s="168"/>
      <c r="MSO424" s="167"/>
      <c r="MSP424" s="168"/>
      <c r="MSQ424" s="168"/>
      <c r="MSR424" s="168"/>
      <c r="MSS424" s="167"/>
      <c r="MST424" s="168"/>
      <c r="MSU424" s="168"/>
      <c r="MSV424" s="168"/>
      <c r="MSW424" s="167"/>
      <c r="MSX424" s="168"/>
      <c r="MSY424" s="168"/>
      <c r="MSZ424" s="168"/>
      <c r="MTA424" s="167"/>
      <c r="MTB424" s="168"/>
      <c r="MTC424" s="168"/>
      <c r="MTD424" s="168"/>
      <c r="MTE424" s="167"/>
      <c r="MTF424" s="168"/>
      <c r="MTG424" s="168"/>
      <c r="MTH424" s="168"/>
      <c r="MTI424" s="167"/>
      <c r="MTJ424" s="168"/>
      <c r="MTK424" s="168"/>
      <c r="MTL424" s="168"/>
      <c r="MTM424" s="167"/>
      <c r="MTN424" s="168"/>
      <c r="MTO424" s="168"/>
      <c r="MTP424" s="168"/>
      <c r="MTQ424" s="167"/>
      <c r="MTR424" s="168"/>
      <c r="MTS424" s="168"/>
      <c r="MTT424" s="168"/>
      <c r="MTU424" s="167"/>
      <c r="MTV424" s="168"/>
      <c r="MTW424" s="168"/>
      <c r="MTX424" s="168"/>
      <c r="MTY424" s="167"/>
      <c r="MTZ424" s="168"/>
      <c r="MUA424" s="168"/>
      <c r="MUB424" s="168"/>
      <c r="MUC424" s="167"/>
      <c r="MUD424" s="168"/>
      <c r="MUE424" s="168"/>
      <c r="MUF424" s="168"/>
      <c r="MUG424" s="167"/>
      <c r="MUH424" s="168"/>
      <c r="MUI424" s="168"/>
      <c r="MUJ424" s="168"/>
      <c r="MUK424" s="167"/>
      <c r="MUL424" s="168"/>
      <c r="MUM424" s="168"/>
      <c r="MUN424" s="168"/>
      <c r="MUO424" s="167"/>
      <c r="MUP424" s="168"/>
      <c r="MUQ424" s="168"/>
      <c r="MUR424" s="168"/>
      <c r="MUS424" s="167"/>
      <c r="MUT424" s="168"/>
      <c r="MUU424" s="168"/>
      <c r="MUV424" s="168"/>
      <c r="MUW424" s="167"/>
      <c r="MUX424" s="168"/>
      <c r="MUY424" s="168"/>
      <c r="MUZ424" s="168"/>
      <c r="MVA424" s="167"/>
      <c r="MVB424" s="168"/>
      <c r="MVC424" s="168"/>
      <c r="MVD424" s="168"/>
      <c r="MVE424" s="167"/>
      <c r="MVF424" s="168"/>
      <c r="MVG424" s="168"/>
      <c r="MVH424" s="168"/>
      <c r="MVI424" s="167"/>
      <c r="MVJ424" s="168"/>
      <c r="MVK424" s="168"/>
      <c r="MVL424" s="168"/>
      <c r="MVM424" s="167"/>
      <c r="MVN424" s="168"/>
      <c r="MVO424" s="168"/>
      <c r="MVP424" s="168"/>
      <c r="MVQ424" s="167"/>
      <c r="MVR424" s="168"/>
      <c r="MVS424" s="168"/>
      <c r="MVT424" s="168"/>
      <c r="MVU424" s="167"/>
      <c r="MVV424" s="168"/>
      <c r="MVW424" s="168"/>
      <c r="MVX424" s="168"/>
      <c r="MVY424" s="167"/>
      <c r="MVZ424" s="168"/>
      <c r="MWA424" s="168"/>
      <c r="MWB424" s="168"/>
      <c r="MWC424" s="167"/>
      <c r="MWD424" s="168"/>
      <c r="MWE424" s="168"/>
      <c r="MWF424" s="168"/>
      <c r="MWG424" s="167"/>
      <c r="MWH424" s="168"/>
      <c r="MWI424" s="168"/>
      <c r="MWJ424" s="168"/>
      <c r="MWK424" s="167"/>
      <c r="MWL424" s="168"/>
      <c r="MWM424" s="168"/>
      <c r="MWN424" s="168"/>
      <c r="MWO424" s="167"/>
      <c r="MWP424" s="168"/>
      <c r="MWQ424" s="168"/>
      <c r="MWR424" s="168"/>
      <c r="MWS424" s="167"/>
      <c r="MWT424" s="168"/>
      <c r="MWU424" s="168"/>
      <c r="MWV424" s="168"/>
      <c r="MWW424" s="167"/>
      <c r="MWX424" s="168"/>
      <c r="MWY424" s="168"/>
      <c r="MWZ424" s="168"/>
      <c r="MXA424" s="167"/>
      <c r="MXB424" s="168"/>
      <c r="MXC424" s="168"/>
      <c r="MXD424" s="168"/>
      <c r="MXE424" s="167"/>
      <c r="MXF424" s="168"/>
      <c r="MXG424" s="168"/>
      <c r="MXH424" s="168"/>
      <c r="MXI424" s="167"/>
      <c r="MXJ424" s="168"/>
      <c r="MXK424" s="168"/>
      <c r="MXL424" s="168"/>
      <c r="MXM424" s="167"/>
      <c r="MXN424" s="168"/>
      <c r="MXO424" s="168"/>
      <c r="MXP424" s="168"/>
      <c r="MXQ424" s="167"/>
      <c r="MXR424" s="168"/>
      <c r="MXS424" s="168"/>
      <c r="MXT424" s="168"/>
      <c r="MXU424" s="167"/>
      <c r="MXV424" s="168"/>
      <c r="MXW424" s="168"/>
      <c r="MXX424" s="168"/>
      <c r="MXY424" s="167"/>
      <c r="MXZ424" s="168"/>
      <c r="MYA424" s="168"/>
      <c r="MYB424" s="168"/>
      <c r="MYC424" s="167"/>
      <c r="MYD424" s="168"/>
      <c r="MYE424" s="168"/>
      <c r="MYF424" s="168"/>
      <c r="MYG424" s="167"/>
      <c r="MYH424" s="168"/>
      <c r="MYI424" s="168"/>
      <c r="MYJ424" s="168"/>
      <c r="MYK424" s="167"/>
      <c r="MYL424" s="168"/>
      <c r="MYM424" s="168"/>
      <c r="MYN424" s="168"/>
      <c r="MYO424" s="167"/>
      <c r="MYP424" s="168"/>
      <c r="MYQ424" s="168"/>
      <c r="MYR424" s="168"/>
      <c r="MYS424" s="167"/>
      <c r="MYT424" s="168"/>
      <c r="MYU424" s="168"/>
      <c r="MYV424" s="168"/>
      <c r="MYW424" s="167"/>
      <c r="MYX424" s="168"/>
      <c r="MYY424" s="168"/>
      <c r="MYZ424" s="168"/>
      <c r="MZA424" s="167"/>
      <c r="MZB424" s="168"/>
      <c r="MZC424" s="168"/>
      <c r="MZD424" s="168"/>
      <c r="MZE424" s="167"/>
      <c r="MZF424" s="168"/>
      <c r="MZG424" s="168"/>
      <c r="MZH424" s="168"/>
      <c r="MZI424" s="167"/>
      <c r="MZJ424" s="168"/>
      <c r="MZK424" s="168"/>
      <c r="MZL424" s="168"/>
      <c r="MZM424" s="167"/>
      <c r="MZN424" s="168"/>
      <c r="MZO424" s="168"/>
      <c r="MZP424" s="168"/>
      <c r="MZQ424" s="167"/>
      <c r="MZR424" s="168"/>
      <c r="MZS424" s="168"/>
      <c r="MZT424" s="168"/>
      <c r="MZU424" s="167"/>
      <c r="MZV424" s="168"/>
      <c r="MZW424" s="168"/>
      <c r="MZX424" s="168"/>
      <c r="MZY424" s="167"/>
      <c r="MZZ424" s="168"/>
      <c r="NAA424" s="168"/>
      <c r="NAB424" s="168"/>
      <c r="NAC424" s="167"/>
      <c r="NAD424" s="168"/>
      <c r="NAE424" s="168"/>
      <c r="NAF424" s="168"/>
      <c r="NAG424" s="167"/>
      <c r="NAH424" s="168"/>
      <c r="NAI424" s="168"/>
      <c r="NAJ424" s="168"/>
      <c r="NAK424" s="167"/>
      <c r="NAL424" s="168"/>
      <c r="NAM424" s="168"/>
      <c r="NAN424" s="168"/>
      <c r="NAO424" s="167"/>
      <c r="NAP424" s="168"/>
      <c r="NAQ424" s="168"/>
      <c r="NAR424" s="168"/>
      <c r="NAS424" s="167"/>
      <c r="NAT424" s="168"/>
      <c r="NAU424" s="168"/>
      <c r="NAV424" s="168"/>
      <c r="NAW424" s="167"/>
      <c r="NAX424" s="168"/>
      <c r="NAY424" s="168"/>
      <c r="NAZ424" s="168"/>
      <c r="NBA424" s="167"/>
      <c r="NBB424" s="168"/>
      <c r="NBC424" s="168"/>
      <c r="NBD424" s="168"/>
      <c r="NBE424" s="167"/>
      <c r="NBF424" s="168"/>
      <c r="NBG424" s="168"/>
      <c r="NBH424" s="168"/>
      <c r="NBI424" s="167"/>
      <c r="NBJ424" s="168"/>
      <c r="NBK424" s="168"/>
      <c r="NBL424" s="168"/>
      <c r="NBM424" s="167"/>
      <c r="NBN424" s="168"/>
      <c r="NBO424" s="168"/>
      <c r="NBP424" s="168"/>
      <c r="NBQ424" s="167"/>
      <c r="NBR424" s="168"/>
      <c r="NBS424" s="168"/>
      <c r="NBT424" s="168"/>
      <c r="NBU424" s="167"/>
      <c r="NBV424" s="168"/>
      <c r="NBW424" s="168"/>
      <c r="NBX424" s="168"/>
      <c r="NBY424" s="167"/>
      <c r="NBZ424" s="168"/>
      <c r="NCA424" s="168"/>
      <c r="NCB424" s="168"/>
      <c r="NCC424" s="167"/>
      <c r="NCD424" s="168"/>
      <c r="NCE424" s="168"/>
      <c r="NCF424" s="168"/>
      <c r="NCG424" s="167"/>
      <c r="NCH424" s="168"/>
      <c r="NCI424" s="168"/>
      <c r="NCJ424" s="168"/>
      <c r="NCK424" s="167"/>
      <c r="NCL424" s="168"/>
      <c r="NCM424" s="168"/>
      <c r="NCN424" s="168"/>
      <c r="NCO424" s="167"/>
      <c r="NCP424" s="168"/>
      <c r="NCQ424" s="168"/>
      <c r="NCR424" s="168"/>
      <c r="NCS424" s="167"/>
      <c r="NCT424" s="168"/>
      <c r="NCU424" s="168"/>
      <c r="NCV424" s="168"/>
      <c r="NCW424" s="167"/>
      <c r="NCX424" s="168"/>
      <c r="NCY424" s="168"/>
      <c r="NCZ424" s="168"/>
      <c r="NDA424" s="167"/>
      <c r="NDB424" s="168"/>
      <c r="NDC424" s="168"/>
      <c r="NDD424" s="168"/>
      <c r="NDE424" s="167"/>
      <c r="NDF424" s="168"/>
      <c r="NDG424" s="168"/>
      <c r="NDH424" s="168"/>
      <c r="NDI424" s="167"/>
      <c r="NDJ424" s="168"/>
      <c r="NDK424" s="168"/>
      <c r="NDL424" s="168"/>
      <c r="NDM424" s="167"/>
      <c r="NDN424" s="168"/>
      <c r="NDO424" s="168"/>
      <c r="NDP424" s="168"/>
      <c r="NDQ424" s="167"/>
      <c r="NDR424" s="168"/>
      <c r="NDS424" s="168"/>
      <c r="NDT424" s="168"/>
      <c r="NDU424" s="167"/>
      <c r="NDV424" s="168"/>
      <c r="NDW424" s="168"/>
      <c r="NDX424" s="168"/>
      <c r="NDY424" s="167"/>
      <c r="NDZ424" s="168"/>
      <c r="NEA424" s="168"/>
      <c r="NEB424" s="168"/>
      <c r="NEC424" s="167"/>
      <c r="NED424" s="168"/>
      <c r="NEE424" s="168"/>
      <c r="NEF424" s="168"/>
      <c r="NEG424" s="167"/>
      <c r="NEH424" s="168"/>
      <c r="NEI424" s="168"/>
      <c r="NEJ424" s="168"/>
      <c r="NEK424" s="167"/>
      <c r="NEL424" s="168"/>
      <c r="NEM424" s="168"/>
      <c r="NEN424" s="168"/>
      <c r="NEO424" s="167"/>
      <c r="NEP424" s="168"/>
      <c r="NEQ424" s="168"/>
      <c r="NER424" s="168"/>
      <c r="NES424" s="167"/>
      <c r="NET424" s="168"/>
      <c r="NEU424" s="168"/>
      <c r="NEV424" s="168"/>
      <c r="NEW424" s="167"/>
      <c r="NEX424" s="168"/>
      <c r="NEY424" s="168"/>
      <c r="NEZ424" s="168"/>
      <c r="NFA424" s="167"/>
      <c r="NFB424" s="168"/>
      <c r="NFC424" s="168"/>
      <c r="NFD424" s="168"/>
      <c r="NFE424" s="167"/>
      <c r="NFF424" s="168"/>
      <c r="NFG424" s="168"/>
      <c r="NFH424" s="168"/>
      <c r="NFI424" s="167"/>
      <c r="NFJ424" s="168"/>
      <c r="NFK424" s="168"/>
      <c r="NFL424" s="168"/>
      <c r="NFM424" s="167"/>
      <c r="NFN424" s="168"/>
      <c r="NFO424" s="168"/>
      <c r="NFP424" s="168"/>
      <c r="NFQ424" s="167"/>
      <c r="NFR424" s="168"/>
      <c r="NFS424" s="168"/>
      <c r="NFT424" s="168"/>
      <c r="NFU424" s="167"/>
      <c r="NFV424" s="168"/>
      <c r="NFW424" s="168"/>
      <c r="NFX424" s="168"/>
      <c r="NFY424" s="167"/>
      <c r="NFZ424" s="168"/>
      <c r="NGA424" s="168"/>
      <c r="NGB424" s="168"/>
      <c r="NGC424" s="167"/>
      <c r="NGD424" s="168"/>
      <c r="NGE424" s="168"/>
      <c r="NGF424" s="168"/>
      <c r="NGG424" s="167"/>
      <c r="NGH424" s="168"/>
      <c r="NGI424" s="168"/>
      <c r="NGJ424" s="168"/>
      <c r="NGK424" s="167"/>
      <c r="NGL424" s="168"/>
      <c r="NGM424" s="168"/>
      <c r="NGN424" s="168"/>
      <c r="NGO424" s="167"/>
      <c r="NGP424" s="168"/>
      <c r="NGQ424" s="168"/>
      <c r="NGR424" s="168"/>
      <c r="NGS424" s="167"/>
      <c r="NGT424" s="168"/>
      <c r="NGU424" s="168"/>
      <c r="NGV424" s="168"/>
      <c r="NGW424" s="167"/>
      <c r="NGX424" s="168"/>
      <c r="NGY424" s="168"/>
      <c r="NGZ424" s="168"/>
      <c r="NHA424" s="167"/>
      <c r="NHB424" s="168"/>
      <c r="NHC424" s="168"/>
      <c r="NHD424" s="168"/>
      <c r="NHE424" s="167"/>
      <c r="NHF424" s="168"/>
      <c r="NHG424" s="168"/>
      <c r="NHH424" s="168"/>
      <c r="NHI424" s="167"/>
      <c r="NHJ424" s="168"/>
      <c r="NHK424" s="168"/>
      <c r="NHL424" s="168"/>
      <c r="NHM424" s="167"/>
      <c r="NHN424" s="168"/>
      <c r="NHO424" s="168"/>
      <c r="NHP424" s="168"/>
      <c r="NHQ424" s="167"/>
      <c r="NHR424" s="168"/>
      <c r="NHS424" s="168"/>
      <c r="NHT424" s="168"/>
      <c r="NHU424" s="167"/>
      <c r="NHV424" s="168"/>
      <c r="NHW424" s="168"/>
      <c r="NHX424" s="168"/>
      <c r="NHY424" s="167"/>
      <c r="NHZ424" s="168"/>
      <c r="NIA424" s="168"/>
      <c r="NIB424" s="168"/>
      <c r="NIC424" s="167"/>
      <c r="NID424" s="168"/>
      <c r="NIE424" s="168"/>
      <c r="NIF424" s="168"/>
      <c r="NIG424" s="167"/>
      <c r="NIH424" s="168"/>
      <c r="NII424" s="168"/>
      <c r="NIJ424" s="168"/>
      <c r="NIK424" s="167"/>
      <c r="NIL424" s="168"/>
      <c r="NIM424" s="168"/>
      <c r="NIN424" s="168"/>
      <c r="NIO424" s="167"/>
      <c r="NIP424" s="168"/>
      <c r="NIQ424" s="168"/>
      <c r="NIR424" s="168"/>
      <c r="NIS424" s="167"/>
      <c r="NIT424" s="168"/>
      <c r="NIU424" s="168"/>
      <c r="NIV424" s="168"/>
      <c r="NIW424" s="167"/>
      <c r="NIX424" s="168"/>
      <c r="NIY424" s="168"/>
      <c r="NIZ424" s="168"/>
      <c r="NJA424" s="167"/>
      <c r="NJB424" s="168"/>
      <c r="NJC424" s="168"/>
      <c r="NJD424" s="168"/>
      <c r="NJE424" s="167"/>
      <c r="NJF424" s="168"/>
      <c r="NJG424" s="168"/>
      <c r="NJH424" s="168"/>
      <c r="NJI424" s="167"/>
      <c r="NJJ424" s="168"/>
      <c r="NJK424" s="168"/>
      <c r="NJL424" s="168"/>
      <c r="NJM424" s="167"/>
      <c r="NJN424" s="168"/>
      <c r="NJO424" s="168"/>
      <c r="NJP424" s="168"/>
      <c r="NJQ424" s="167"/>
      <c r="NJR424" s="168"/>
      <c r="NJS424" s="168"/>
      <c r="NJT424" s="168"/>
      <c r="NJU424" s="167"/>
      <c r="NJV424" s="168"/>
      <c r="NJW424" s="168"/>
      <c r="NJX424" s="168"/>
      <c r="NJY424" s="167"/>
      <c r="NJZ424" s="168"/>
      <c r="NKA424" s="168"/>
      <c r="NKB424" s="168"/>
      <c r="NKC424" s="167"/>
      <c r="NKD424" s="168"/>
      <c r="NKE424" s="168"/>
      <c r="NKF424" s="168"/>
      <c r="NKG424" s="167"/>
      <c r="NKH424" s="168"/>
      <c r="NKI424" s="168"/>
      <c r="NKJ424" s="168"/>
      <c r="NKK424" s="167"/>
      <c r="NKL424" s="168"/>
      <c r="NKM424" s="168"/>
      <c r="NKN424" s="168"/>
      <c r="NKO424" s="167"/>
      <c r="NKP424" s="168"/>
      <c r="NKQ424" s="168"/>
      <c r="NKR424" s="168"/>
      <c r="NKS424" s="167"/>
      <c r="NKT424" s="168"/>
      <c r="NKU424" s="168"/>
      <c r="NKV424" s="168"/>
      <c r="NKW424" s="167"/>
      <c r="NKX424" s="168"/>
      <c r="NKY424" s="168"/>
      <c r="NKZ424" s="168"/>
      <c r="NLA424" s="167"/>
      <c r="NLB424" s="168"/>
      <c r="NLC424" s="168"/>
      <c r="NLD424" s="168"/>
      <c r="NLE424" s="167"/>
      <c r="NLF424" s="168"/>
      <c r="NLG424" s="168"/>
      <c r="NLH424" s="168"/>
      <c r="NLI424" s="167"/>
      <c r="NLJ424" s="168"/>
      <c r="NLK424" s="168"/>
      <c r="NLL424" s="168"/>
      <c r="NLM424" s="167"/>
      <c r="NLN424" s="168"/>
      <c r="NLO424" s="168"/>
      <c r="NLP424" s="168"/>
      <c r="NLQ424" s="167"/>
      <c r="NLR424" s="168"/>
      <c r="NLS424" s="168"/>
      <c r="NLT424" s="168"/>
      <c r="NLU424" s="167"/>
      <c r="NLV424" s="168"/>
      <c r="NLW424" s="168"/>
      <c r="NLX424" s="168"/>
      <c r="NLY424" s="167"/>
      <c r="NLZ424" s="168"/>
      <c r="NMA424" s="168"/>
      <c r="NMB424" s="168"/>
      <c r="NMC424" s="167"/>
      <c r="NMD424" s="168"/>
      <c r="NME424" s="168"/>
      <c r="NMF424" s="168"/>
      <c r="NMG424" s="167"/>
      <c r="NMH424" s="168"/>
      <c r="NMI424" s="168"/>
      <c r="NMJ424" s="168"/>
      <c r="NMK424" s="167"/>
      <c r="NML424" s="168"/>
      <c r="NMM424" s="168"/>
      <c r="NMN424" s="168"/>
      <c r="NMO424" s="167"/>
      <c r="NMP424" s="168"/>
      <c r="NMQ424" s="168"/>
      <c r="NMR424" s="168"/>
      <c r="NMS424" s="167"/>
      <c r="NMT424" s="168"/>
      <c r="NMU424" s="168"/>
      <c r="NMV424" s="168"/>
      <c r="NMW424" s="167"/>
      <c r="NMX424" s="168"/>
      <c r="NMY424" s="168"/>
      <c r="NMZ424" s="168"/>
      <c r="NNA424" s="167"/>
      <c r="NNB424" s="168"/>
      <c r="NNC424" s="168"/>
      <c r="NND424" s="168"/>
      <c r="NNE424" s="167"/>
      <c r="NNF424" s="168"/>
      <c r="NNG424" s="168"/>
      <c r="NNH424" s="168"/>
      <c r="NNI424" s="167"/>
      <c r="NNJ424" s="168"/>
      <c r="NNK424" s="168"/>
      <c r="NNL424" s="168"/>
      <c r="NNM424" s="167"/>
      <c r="NNN424" s="168"/>
      <c r="NNO424" s="168"/>
      <c r="NNP424" s="168"/>
      <c r="NNQ424" s="167"/>
      <c r="NNR424" s="168"/>
      <c r="NNS424" s="168"/>
      <c r="NNT424" s="168"/>
      <c r="NNU424" s="167"/>
      <c r="NNV424" s="168"/>
      <c r="NNW424" s="168"/>
      <c r="NNX424" s="168"/>
      <c r="NNY424" s="167"/>
      <c r="NNZ424" s="168"/>
      <c r="NOA424" s="168"/>
      <c r="NOB424" s="168"/>
      <c r="NOC424" s="167"/>
      <c r="NOD424" s="168"/>
      <c r="NOE424" s="168"/>
      <c r="NOF424" s="168"/>
      <c r="NOG424" s="167"/>
      <c r="NOH424" s="168"/>
      <c r="NOI424" s="168"/>
      <c r="NOJ424" s="168"/>
      <c r="NOK424" s="167"/>
      <c r="NOL424" s="168"/>
      <c r="NOM424" s="168"/>
      <c r="NON424" s="168"/>
      <c r="NOO424" s="167"/>
      <c r="NOP424" s="168"/>
      <c r="NOQ424" s="168"/>
      <c r="NOR424" s="168"/>
      <c r="NOS424" s="167"/>
      <c r="NOT424" s="168"/>
      <c r="NOU424" s="168"/>
      <c r="NOV424" s="168"/>
      <c r="NOW424" s="167"/>
      <c r="NOX424" s="168"/>
      <c r="NOY424" s="168"/>
      <c r="NOZ424" s="168"/>
      <c r="NPA424" s="167"/>
      <c r="NPB424" s="168"/>
      <c r="NPC424" s="168"/>
      <c r="NPD424" s="168"/>
      <c r="NPE424" s="167"/>
      <c r="NPF424" s="168"/>
      <c r="NPG424" s="168"/>
      <c r="NPH424" s="168"/>
      <c r="NPI424" s="167"/>
      <c r="NPJ424" s="168"/>
      <c r="NPK424" s="168"/>
      <c r="NPL424" s="168"/>
      <c r="NPM424" s="167"/>
      <c r="NPN424" s="168"/>
      <c r="NPO424" s="168"/>
      <c r="NPP424" s="168"/>
      <c r="NPQ424" s="167"/>
      <c r="NPR424" s="168"/>
      <c r="NPS424" s="168"/>
      <c r="NPT424" s="168"/>
      <c r="NPU424" s="167"/>
      <c r="NPV424" s="168"/>
      <c r="NPW424" s="168"/>
      <c r="NPX424" s="168"/>
      <c r="NPY424" s="167"/>
      <c r="NPZ424" s="168"/>
      <c r="NQA424" s="168"/>
      <c r="NQB424" s="168"/>
      <c r="NQC424" s="167"/>
      <c r="NQD424" s="168"/>
      <c r="NQE424" s="168"/>
      <c r="NQF424" s="168"/>
      <c r="NQG424" s="167"/>
      <c r="NQH424" s="168"/>
      <c r="NQI424" s="168"/>
      <c r="NQJ424" s="168"/>
      <c r="NQK424" s="167"/>
      <c r="NQL424" s="168"/>
      <c r="NQM424" s="168"/>
      <c r="NQN424" s="168"/>
      <c r="NQO424" s="167"/>
      <c r="NQP424" s="168"/>
      <c r="NQQ424" s="168"/>
      <c r="NQR424" s="168"/>
      <c r="NQS424" s="167"/>
      <c r="NQT424" s="168"/>
      <c r="NQU424" s="168"/>
      <c r="NQV424" s="168"/>
      <c r="NQW424" s="167"/>
      <c r="NQX424" s="168"/>
      <c r="NQY424" s="168"/>
      <c r="NQZ424" s="168"/>
      <c r="NRA424" s="167"/>
      <c r="NRB424" s="168"/>
      <c r="NRC424" s="168"/>
      <c r="NRD424" s="168"/>
      <c r="NRE424" s="167"/>
      <c r="NRF424" s="168"/>
      <c r="NRG424" s="168"/>
      <c r="NRH424" s="168"/>
      <c r="NRI424" s="167"/>
      <c r="NRJ424" s="168"/>
      <c r="NRK424" s="168"/>
      <c r="NRL424" s="168"/>
      <c r="NRM424" s="167"/>
      <c r="NRN424" s="168"/>
      <c r="NRO424" s="168"/>
      <c r="NRP424" s="168"/>
      <c r="NRQ424" s="167"/>
      <c r="NRR424" s="168"/>
      <c r="NRS424" s="168"/>
      <c r="NRT424" s="168"/>
      <c r="NRU424" s="167"/>
      <c r="NRV424" s="168"/>
      <c r="NRW424" s="168"/>
      <c r="NRX424" s="168"/>
      <c r="NRY424" s="167"/>
      <c r="NRZ424" s="168"/>
      <c r="NSA424" s="168"/>
      <c r="NSB424" s="168"/>
      <c r="NSC424" s="167"/>
      <c r="NSD424" s="168"/>
      <c r="NSE424" s="168"/>
      <c r="NSF424" s="168"/>
      <c r="NSG424" s="167"/>
      <c r="NSH424" s="168"/>
      <c r="NSI424" s="168"/>
      <c r="NSJ424" s="168"/>
      <c r="NSK424" s="167"/>
      <c r="NSL424" s="168"/>
      <c r="NSM424" s="168"/>
      <c r="NSN424" s="168"/>
      <c r="NSO424" s="167"/>
      <c r="NSP424" s="168"/>
      <c r="NSQ424" s="168"/>
      <c r="NSR424" s="168"/>
      <c r="NSS424" s="167"/>
      <c r="NST424" s="168"/>
      <c r="NSU424" s="168"/>
      <c r="NSV424" s="168"/>
      <c r="NSW424" s="167"/>
      <c r="NSX424" s="168"/>
      <c r="NSY424" s="168"/>
      <c r="NSZ424" s="168"/>
      <c r="NTA424" s="167"/>
      <c r="NTB424" s="168"/>
      <c r="NTC424" s="168"/>
      <c r="NTD424" s="168"/>
      <c r="NTE424" s="167"/>
      <c r="NTF424" s="168"/>
      <c r="NTG424" s="168"/>
      <c r="NTH424" s="168"/>
      <c r="NTI424" s="167"/>
      <c r="NTJ424" s="168"/>
      <c r="NTK424" s="168"/>
      <c r="NTL424" s="168"/>
      <c r="NTM424" s="167"/>
      <c r="NTN424" s="168"/>
      <c r="NTO424" s="168"/>
      <c r="NTP424" s="168"/>
      <c r="NTQ424" s="167"/>
      <c r="NTR424" s="168"/>
      <c r="NTS424" s="168"/>
      <c r="NTT424" s="168"/>
      <c r="NTU424" s="167"/>
      <c r="NTV424" s="168"/>
      <c r="NTW424" s="168"/>
      <c r="NTX424" s="168"/>
      <c r="NTY424" s="167"/>
      <c r="NTZ424" s="168"/>
      <c r="NUA424" s="168"/>
      <c r="NUB424" s="168"/>
      <c r="NUC424" s="167"/>
      <c r="NUD424" s="168"/>
      <c r="NUE424" s="168"/>
      <c r="NUF424" s="168"/>
      <c r="NUG424" s="167"/>
      <c r="NUH424" s="168"/>
      <c r="NUI424" s="168"/>
      <c r="NUJ424" s="168"/>
      <c r="NUK424" s="167"/>
      <c r="NUL424" s="168"/>
      <c r="NUM424" s="168"/>
      <c r="NUN424" s="168"/>
      <c r="NUO424" s="167"/>
      <c r="NUP424" s="168"/>
      <c r="NUQ424" s="168"/>
      <c r="NUR424" s="168"/>
      <c r="NUS424" s="167"/>
      <c r="NUT424" s="168"/>
      <c r="NUU424" s="168"/>
      <c r="NUV424" s="168"/>
      <c r="NUW424" s="167"/>
      <c r="NUX424" s="168"/>
      <c r="NUY424" s="168"/>
      <c r="NUZ424" s="168"/>
      <c r="NVA424" s="167"/>
      <c r="NVB424" s="168"/>
      <c r="NVC424" s="168"/>
      <c r="NVD424" s="168"/>
      <c r="NVE424" s="167"/>
      <c r="NVF424" s="168"/>
      <c r="NVG424" s="168"/>
      <c r="NVH424" s="168"/>
      <c r="NVI424" s="167"/>
      <c r="NVJ424" s="168"/>
      <c r="NVK424" s="168"/>
      <c r="NVL424" s="168"/>
      <c r="NVM424" s="167"/>
      <c r="NVN424" s="168"/>
      <c r="NVO424" s="168"/>
      <c r="NVP424" s="168"/>
      <c r="NVQ424" s="167"/>
      <c r="NVR424" s="168"/>
      <c r="NVS424" s="168"/>
      <c r="NVT424" s="168"/>
      <c r="NVU424" s="167"/>
      <c r="NVV424" s="168"/>
      <c r="NVW424" s="168"/>
      <c r="NVX424" s="168"/>
      <c r="NVY424" s="167"/>
      <c r="NVZ424" s="168"/>
      <c r="NWA424" s="168"/>
      <c r="NWB424" s="168"/>
      <c r="NWC424" s="167"/>
      <c r="NWD424" s="168"/>
      <c r="NWE424" s="168"/>
      <c r="NWF424" s="168"/>
      <c r="NWG424" s="167"/>
      <c r="NWH424" s="168"/>
      <c r="NWI424" s="168"/>
      <c r="NWJ424" s="168"/>
      <c r="NWK424" s="167"/>
      <c r="NWL424" s="168"/>
      <c r="NWM424" s="168"/>
      <c r="NWN424" s="168"/>
      <c r="NWO424" s="167"/>
      <c r="NWP424" s="168"/>
      <c r="NWQ424" s="168"/>
      <c r="NWR424" s="168"/>
      <c r="NWS424" s="167"/>
      <c r="NWT424" s="168"/>
      <c r="NWU424" s="168"/>
      <c r="NWV424" s="168"/>
      <c r="NWW424" s="167"/>
      <c r="NWX424" s="168"/>
      <c r="NWY424" s="168"/>
      <c r="NWZ424" s="168"/>
      <c r="NXA424" s="167"/>
      <c r="NXB424" s="168"/>
      <c r="NXC424" s="168"/>
      <c r="NXD424" s="168"/>
      <c r="NXE424" s="167"/>
      <c r="NXF424" s="168"/>
      <c r="NXG424" s="168"/>
      <c r="NXH424" s="168"/>
      <c r="NXI424" s="167"/>
      <c r="NXJ424" s="168"/>
      <c r="NXK424" s="168"/>
      <c r="NXL424" s="168"/>
      <c r="NXM424" s="167"/>
      <c r="NXN424" s="168"/>
      <c r="NXO424" s="168"/>
      <c r="NXP424" s="168"/>
      <c r="NXQ424" s="167"/>
      <c r="NXR424" s="168"/>
      <c r="NXS424" s="168"/>
      <c r="NXT424" s="168"/>
      <c r="NXU424" s="167"/>
      <c r="NXV424" s="168"/>
      <c r="NXW424" s="168"/>
      <c r="NXX424" s="168"/>
      <c r="NXY424" s="167"/>
      <c r="NXZ424" s="168"/>
      <c r="NYA424" s="168"/>
      <c r="NYB424" s="168"/>
      <c r="NYC424" s="167"/>
      <c r="NYD424" s="168"/>
      <c r="NYE424" s="168"/>
      <c r="NYF424" s="168"/>
      <c r="NYG424" s="167"/>
      <c r="NYH424" s="168"/>
      <c r="NYI424" s="168"/>
      <c r="NYJ424" s="168"/>
      <c r="NYK424" s="167"/>
      <c r="NYL424" s="168"/>
      <c r="NYM424" s="168"/>
      <c r="NYN424" s="168"/>
      <c r="NYO424" s="167"/>
      <c r="NYP424" s="168"/>
      <c r="NYQ424" s="168"/>
      <c r="NYR424" s="168"/>
      <c r="NYS424" s="167"/>
      <c r="NYT424" s="168"/>
      <c r="NYU424" s="168"/>
      <c r="NYV424" s="168"/>
      <c r="NYW424" s="167"/>
      <c r="NYX424" s="168"/>
      <c r="NYY424" s="168"/>
      <c r="NYZ424" s="168"/>
      <c r="NZA424" s="167"/>
      <c r="NZB424" s="168"/>
      <c r="NZC424" s="168"/>
      <c r="NZD424" s="168"/>
      <c r="NZE424" s="167"/>
      <c r="NZF424" s="168"/>
      <c r="NZG424" s="168"/>
      <c r="NZH424" s="168"/>
      <c r="NZI424" s="167"/>
      <c r="NZJ424" s="168"/>
      <c r="NZK424" s="168"/>
      <c r="NZL424" s="168"/>
      <c r="NZM424" s="167"/>
      <c r="NZN424" s="168"/>
      <c r="NZO424" s="168"/>
      <c r="NZP424" s="168"/>
      <c r="NZQ424" s="167"/>
      <c r="NZR424" s="168"/>
      <c r="NZS424" s="168"/>
      <c r="NZT424" s="168"/>
      <c r="NZU424" s="167"/>
      <c r="NZV424" s="168"/>
      <c r="NZW424" s="168"/>
      <c r="NZX424" s="168"/>
      <c r="NZY424" s="167"/>
      <c r="NZZ424" s="168"/>
      <c r="OAA424" s="168"/>
      <c r="OAB424" s="168"/>
      <c r="OAC424" s="167"/>
      <c r="OAD424" s="168"/>
      <c r="OAE424" s="168"/>
      <c r="OAF424" s="168"/>
      <c r="OAG424" s="167"/>
      <c r="OAH424" s="168"/>
      <c r="OAI424" s="168"/>
      <c r="OAJ424" s="168"/>
      <c r="OAK424" s="167"/>
      <c r="OAL424" s="168"/>
      <c r="OAM424" s="168"/>
      <c r="OAN424" s="168"/>
      <c r="OAO424" s="167"/>
      <c r="OAP424" s="168"/>
      <c r="OAQ424" s="168"/>
      <c r="OAR424" s="168"/>
      <c r="OAS424" s="167"/>
      <c r="OAT424" s="168"/>
      <c r="OAU424" s="168"/>
      <c r="OAV424" s="168"/>
      <c r="OAW424" s="167"/>
      <c r="OAX424" s="168"/>
      <c r="OAY424" s="168"/>
      <c r="OAZ424" s="168"/>
      <c r="OBA424" s="167"/>
      <c r="OBB424" s="168"/>
      <c r="OBC424" s="168"/>
      <c r="OBD424" s="168"/>
      <c r="OBE424" s="167"/>
      <c r="OBF424" s="168"/>
      <c r="OBG424" s="168"/>
      <c r="OBH424" s="168"/>
      <c r="OBI424" s="167"/>
      <c r="OBJ424" s="168"/>
      <c r="OBK424" s="168"/>
      <c r="OBL424" s="168"/>
      <c r="OBM424" s="167"/>
      <c r="OBN424" s="168"/>
      <c r="OBO424" s="168"/>
      <c r="OBP424" s="168"/>
      <c r="OBQ424" s="167"/>
      <c r="OBR424" s="168"/>
      <c r="OBS424" s="168"/>
      <c r="OBT424" s="168"/>
      <c r="OBU424" s="167"/>
      <c r="OBV424" s="168"/>
      <c r="OBW424" s="168"/>
      <c r="OBX424" s="168"/>
      <c r="OBY424" s="167"/>
      <c r="OBZ424" s="168"/>
      <c r="OCA424" s="168"/>
      <c r="OCB424" s="168"/>
      <c r="OCC424" s="167"/>
      <c r="OCD424" s="168"/>
      <c r="OCE424" s="168"/>
      <c r="OCF424" s="168"/>
      <c r="OCG424" s="167"/>
      <c r="OCH424" s="168"/>
      <c r="OCI424" s="168"/>
      <c r="OCJ424" s="168"/>
      <c r="OCK424" s="167"/>
      <c r="OCL424" s="168"/>
      <c r="OCM424" s="168"/>
      <c r="OCN424" s="168"/>
      <c r="OCO424" s="167"/>
      <c r="OCP424" s="168"/>
      <c r="OCQ424" s="168"/>
      <c r="OCR424" s="168"/>
      <c r="OCS424" s="167"/>
      <c r="OCT424" s="168"/>
      <c r="OCU424" s="168"/>
      <c r="OCV424" s="168"/>
      <c r="OCW424" s="167"/>
      <c r="OCX424" s="168"/>
      <c r="OCY424" s="168"/>
      <c r="OCZ424" s="168"/>
      <c r="ODA424" s="167"/>
      <c r="ODB424" s="168"/>
      <c r="ODC424" s="168"/>
      <c r="ODD424" s="168"/>
      <c r="ODE424" s="167"/>
      <c r="ODF424" s="168"/>
      <c r="ODG424" s="168"/>
      <c r="ODH424" s="168"/>
      <c r="ODI424" s="167"/>
      <c r="ODJ424" s="168"/>
      <c r="ODK424" s="168"/>
      <c r="ODL424" s="168"/>
      <c r="ODM424" s="167"/>
      <c r="ODN424" s="168"/>
      <c r="ODO424" s="168"/>
      <c r="ODP424" s="168"/>
      <c r="ODQ424" s="167"/>
      <c r="ODR424" s="168"/>
      <c r="ODS424" s="168"/>
      <c r="ODT424" s="168"/>
      <c r="ODU424" s="167"/>
      <c r="ODV424" s="168"/>
      <c r="ODW424" s="168"/>
      <c r="ODX424" s="168"/>
      <c r="ODY424" s="167"/>
      <c r="ODZ424" s="168"/>
      <c r="OEA424" s="168"/>
      <c r="OEB424" s="168"/>
      <c r="OEC424" s="167"/>
      <c r="OED424" s="168"/>
      <c r="OEE424" s="168"/>
      <c r="OEF424" s="168"/>
      <c r="OEG424" s="167"/>
      <c r="OEH424" s="168"/>
      <c r="OEI424" s="168"/>
      <c r="OEJ424" s="168"/>
      <c r="OEK424" s="167"/>
      <c r="OEL424" s="168"/>
      <c r="OEM424" s="168"/>
      <c r="OEN424" s="168"/>
      <c r="OEO424" s="167"/>
      <c r="OEP424" s="168"/>
      <c r="OEQ424" s="168"/>
      <c r="OER424" s="168"/>
      <c r="OES424" s="167"/>
      <c r="OET424" s="168"/>
      <c r="OEU424" s="168"/>
      <c r="OEV424" s="168"/>
      <c r="OEW424" s="167"/>
      <c r="OEX424" s="168"/>
      <c r="OEY424" s="168"/>
      <c r="OEZ424" s="168"/>
      <c r="OFA424" s="167"/>
      <c r="OFB424" s="168"/>
      <c r="OFC424" s="168"/>
      <c r="OFD424" s="168"/>
      <c r="OFE424" s="167"/>
      <c r="OFF424" s="168"/>
      <c r="OFG424" s="168"/>
      <c r="OFH424" s="168"/>
      <c r="OFI424" s="167"/>
      <c r="OFJ424" s="168"/>
      <c r="OFK424" s="168"/>
      <c r="OFL424" s="168"/>
      <c r="OFM424" s="167"/>
      <c r="OFN424" s="168"/>
      <c r="OFO424" s="168"/>
      <c r="OFP424" s="168"/>
      <c r="OFQ424" s="167"/>
      <c r="OFR424" s="168"/>
      <c r="OFS424" s="168"/>
      <c r="OFT424" s="168"/>
      <c r="OFU424" s="167"/>
      <c r="OFV424" s="168"/>
      <c r="OFW424" s="168"/>
      <c r="OFX424" s="168"/>
      <c r="OFY424" s="167"/>
      <c r="OFZ424" s="168"/>
      <c r="OGA424" s="168"/>
      <c r="OGB424" s="168"/>
      <c r="OGC424" s="167"/>
      <c r="OGD424" s="168"/>
      <c r="OGE424" s="168"/>
      <c r="OGF424" s="168"/>
      <c r="OGG424" s="167"/>
      <c r="OGH424" s="168"/>
      <c r="OGI424" s="168"/>
      <c r="OGJ424" s="168"/>
      <c r="OGK424" s="167"/>
      <c r="OGL424" s="168"/>
      <c r="OGM424" s="168"/>
      <c r="OGN424" s="168"/>
      <c r="OGO424" s="167"/>
      <c r="OGP424" s="168"/>
      <c r="OGQ424" s="168"/>
      <c r="OGR424" s="168"/>
      <c r="OGS424" s="167"/>
      <c r="OGT424" s="168"/>
      <c r="OGU424" s="168"/>
      <c r="OGV424" s="168"/>
      <c r="OGW424" s="167"/>
      <c r="OGX424" s="168"/>
      <c r="OGY424" s="168"/>
      <c r="OGZ424" s="168"/>
      <c r="OHA424" s="167"/>
      <c r="OHB424" s="168"/>
      <c r="OHC424" s="168"/>
      <c r="OHD424" s="168"/>
      <c r="OHE424" s="167"/>
      <c r="OHF424" s="168"/>
      <c r="OHG424" s="168"/>
      <c r="OHH424" s="168"/>
      <c r="OHI424" s="167"/>
      <c r="OHJ424" s="168"/>
      <c r="OHK424" s="168"/>
      <c r="OHL424" s="168"/>
      <c r="OHM424" s="167"/>
      <c r="OHN424" s="168"/>
      <c r="OHO424" s="168"/>
      <c r="OHP424" s="168"/>
      <c r="OHQ424" s="167"/>
      <c r="OHR424" s="168"/>
      <c r="OHS424" s="168"/>
      <c r="OHT424" s="168"/>
      <c r="OHU424" s="167"/>
      <c r="OHV424" s="168"/>
      <c r="OHW424" s="168"/>
      <c r="OHX424" s="168"/>
      <c r="OHY424" s="167"/>
      <c r="OHZ424" s="168"/>
      <c r="OIA424" s="168"/>
      <c r="OIB424" s="168"/>
      <c r="OIC424" s="167"/>
      <c r="OID424" s="168"/>
      <c r="OIE424" s="168"/>
      <c r="OIF424" s="168"/>
      <c r="OIG424" s="167"/>
      <c r="OIH424" s="168"/>
      <c r="OII424" s="168"/>
      <c r="OIJ424" s="168"/>
      <c r="OIK424" s="167"/>
      <c r="OIL424" s="168"/>
      <c r="OIM424" s="168"/>
      <c r="OIN424" s="168"/>
      <c r="OIO424" s="167"/>
      <c r="OIP424" s="168"/>
      <c r="OIQ424" s="168"/>
      <c r="OIR424" s="168"/>
      <c r="OIS424" s="167"/>
      <c r="OIT424" s="168"/>
      <c r="OIU424" s="168"/>
      <c r="OIV424" s="168"/>
      <c r="OIW424" s="167"/>
      <c r="OIX424" s="168"/>
      <c r="OIY424" s="168"/>
      <c r="OIZ424" s="168"/>
      <c r="OJA424" s="167"/>
      <c r="OJB424" s="168"/>
      <c r="OJC424" s="168"/>
      <c r="OJD424" s="168"/>
      <c r="OJE424" s="167"/>
      <c r="OJF424" s="168"/>
      <c r="OJG424" s="168"/>
      <c r="OJH424" s="168"/>
      <c r="OJI424" s="167"/>
      <c r="OJJ424" s="168"/>
      <c r="OJK424" s="168"/>
      <c r="OJL424" s="168"/>
      <c r="OJM424" s="167"/>
      <c r="OJN424" s="168"/>
      <c r="OJO424" s="168"/>
      <c r="OJP424" s="168"/>
      <c r="OJQ424" s="167"/>
      <c r="OJR424" s="168"/>
      <c r="OJS424" s="168"/>
      <c r="OJT424" s="168"/>
      <c r="OJU424" s="167"/>
      <c r="OJV424" s="168"/>
      <c r="OJW424" s="168"/>
      <c r="OJX424" s="168"/>
      <c r="OJY424" s="167"/>
      <c r="OJZ424" s="168"/>
      <c r="OKA424" s="168"/>
      <c r="OKB424" s="168"/>
      <c r="OKC424" s="167"/>
      <c r="OKD424" s="168"/>
      <c r="OKE424" s="168"/>
      <c r="OKF424" s="168"/>
      <c r="OKG424" s="167"/>
      <c r="OKH424" s="168"/>
      <c r="OKI424" s="168"/>
      <c r="OKJ424" s="168"/>
      <c r="OKK424" s="167"/>
      <c r="OKL424" s="168"/>
      <c r="OKM424" s="168"/>
      <c r="OKN424" s="168"/>
      <c r="OKO424" s="167"/>
      <c r="OKP424" s="168"/>
      <c r="OKQ424" s="168"/>
      <c r="OKR424" s="168"/>
      <c r="OKS424" s="167"/>
      <c r="OKT424" s="168"/>
      <c r="OKU424" s="168"/>
      <c r="OKV424" s="168"/>
      <c r="OKW424" s="167"/>
      <c r="OKX424" s="168"/>
      <c r="OKY424" s="168"/>
      <c r="OKZ424" s="168"/>
      <c r="OLA424" s="167"/>
      <c r="OLB424" s="168"/>
      <c r="OLC424" s="168"/>
      <c r="OLD424" s="168"/>
      <c r="OLE424" s="167"/>
      <c r="OLF424" s="168"/>
      <c r="OLG424" s="168"/>
      <c r="OLH424" s="168"/>
      <c r="OLI424" s="167"/>
      <c r="OLJ424" s="168"/>
      <c r="OLK424" s="168"/>
      <c r="OLL424" s="168"/>
      <c r="OLM424" s="167"/>
      <c r="OLN424" s="168"/>
      <c r="OLO424" s="168"/>
      <c r="OLP424" s="168"/>
      <c r="OLQ424" s="167"/>
      <c r="OLR424" s="168"/>
      <c r="OLS424" s="168"/>
      <c r="OLT424" s="168"/>
      <c r="OLU424" s="167"/>
      <c r="OLV424" s="168"/>
      <c r="OLW424" s="168"/>
      <c r="OLX424" s="168"/>
      <c r="OLY424" s="167"/>
      <c r="OLZ424" s="168"/>
      <c r="OMA424" s="168"/>
      <c r="OMB424" s="168"/>
      <c r="OMC424" s="167"/>
      <c r="OMD424" s="168"/>
      <c r="OME424" s="168"/>
      <c r="OMF424" s="168"/>
      <c r="OMG424" s="167"/>
      <c r="OMH424" s="168"/>
      <c r="OMI424" s="168"/>
      <c r="OMJ424" s="168"/>
      <c r="OMK424" s="167"/>
      <c r="OML424" s="168"/>
      <c r="OMM424" s="168"/>
      <c r="OMN424" s="168"/>
      <c r="OMO424" s="167"/>
      <c r="OMP424" s="168"/>
      <c r="OMQ424" s="168"/>
      <c r="OMR424" s="168"/>
      <c r="OMS424" s="167"/>
      <c r="OMT424" s="168"/>
      <c r="OMU424" s="168"/>
      <c r="OMV424" s="168"/>
      <c r="OMW424" s="167"/>
      <c r="OMX424" s="168"/>
      <c r="OMY424" s="168"/>
      <c r="OMZ424" s="168"/>
      <c r="ONA424" s="167"/>
      <c r="ONB424" s="168"/>
      <c r="ONC424" s="168"/>
      <c r="OND424" s="168"/>
      <c r="ONE424" s="167"/>
      <c r="ONF424" s="168"/>
      <c r="ONG424" s="168"/>
      <c r="ONH424" s="168"/>
      <c r="ONI424" s="167"/>
      <c r="ONJ424" s="168"/>
      <c r="ONK424" s="168"/>
      <c r="ONL424" s="168"/>
      <c r="ONM424" s="167"/>
      <c r="ONN424" s="168"/>
      <c r="ONO424" s="168"/>
      <c r="ONP424" s="168"/>
      <c r="ONQ424" s="167"/>
      <c r="ONR424" s="168"/>
      <c r="ONS424" s="168"/>
      <c r="ONT424" s="168"/>
      <c r="ONU424" s="167"/>
      <c r="ONV424" s="168"/>
      <c r="ONW424" s="168"/>
      <c r="ONX424" s="168"/>
      <c r="ONY424" s="167"/>
      <c r="ONZ424" s="168"/>
      <c r="OOA424" s="168"/>
      <c r="OOB424" s="168"/>
      <c r="OOC424" s="167"/>
      <c r="OOD424" s="168"/>
      <c r="OOE424" s="168"/>
      <c r="OOF424" s="168"/>
      <c r="OOG424" s="167"/>
      <c r="OOH424" s="168"/>
      <c r="OOI424" s="168"/>
      <c r="OOJ424" s="168"/>
      <c r="OOK424" s="167"/>
      <c r="OOL424" s="168"/>
      <c r="OOM424" s="168"/>
      <c r="OON424" s="168"/>
      <c r="OOO424" s="167"/>
      <c r="OOP424" s="168"/>
      <c r="OOQ424" s="168"/>
      <c r="OOR424" s="168"/>
      <c r="OOS424" s="167"/>
      <c r="OOT424" s="168"/>
      <c r="OOU424" s="168"/>
      <c r="OOV424" s="168"/>
      <c r="OOW424" s="167"/>
      <c r="OOX424" s="168"/>
      <c r="OOY424" s="168"/>
      <c r="OOZ424" s="168"/>
      <c r="OPA424" s="167"/>
      <c r="OPB424" s="168"/>
      <c r="OPC424" s="168"/>
      <c r="OPD424" s="168"/>
      <c r="OPE424" s="167"/>
      <c r="OPF424" s="168"/>
      <c r="OPG424" s="168"/>
      <c r="OPH424" s="168"/>
      <c r="OPI424" s="167"/>
      <c r="OPJ424" s="168"/>
      <c r="OPK424" s="168"/>
      <c r="OPL424" s="168"/>
      <c r="OPM424" s="167"/>
      <c r="OPN424" s="168"/>
      <c r="OPO424" s="168"/>
      <c r="OPP424" s="168"/>
      <c r="OPQ424" s="167"/>
      <c r="OPR424" s="168"/>
      <c r="OPS424" s="168"/>
      <c r="OPT424" s="168"/>
      <c r="OPU424" s="167"/>
      <c r="OPV424" s="168"/>
      <c r="OPW424" s="168"/>
      <c r="OPX424" s="168"/>
      <c r="OPY424" s="167"/>
      <c r="OPZ424" s="168"/>
      <c r="OQA424" s="168"/>
      <c r="OQB424" s="168"/>
      <c r="OQC424" s="167"/>
      <c r="OQD424" s="168"/>
      <c r="OQE424" s="168"/>
      <c r="OQF424" s="168"/>
      <c r="OQG424" s="167"/>
      <c r="OQH424" s="168"/>
      <c r="OQI424" s="168"/>
      <c r="OQJ424" s="168"/>
      <c r="OQK424" s="167"/>
      <c r="OQL424" s="168"/>
      <c r="OQM424" s="168"/>
      <c r="OQN424" s="168"/>
      <c r="OQO424" s="167"/>
      <c r="OQP424" s="168"/>
      <c r="OQQ424" s="168"/>
      <c r="OQR424" s="168"/>
      <c r="OQS424" s="167"/>
      <c r="OQT424" s="168"/>
      <c r="OQU424" s="168"/>
      <c r="OQV424" s="168"/>
      <c r="OQW424" s="167"/>
      <c r="OQX424" s="168"/>
      <c r="OQY424" s="168"/>
      <c r="OQZ424" s="168"/>
      <c r="ORA424" s="167"/>
      <c r="ORB424" s="168"/>
      <c r="ORC424" s="168"/>
      <c r="ORD424" s="168"/>
      <c r="ORE424" s="167"/>
      <c r="ORF424" s="168"/>
      <c r="ORG424" s="168"/>
      <c r="ORH424" s="168"/>
      <c r="ORI424" s="167"/>
      <c r="ORJ424" s="168"/>
      <c r="ORK424" s="168"/>
      <c r="ORL424" s="168"/>
      <c r="ORM424" s="167"/>
      <c r="ORN424" s="168"/>
      <c r="ORO424" s="168"/>
      <c r="ORP424" s="168"/>
      <c r="ORQ424" s="167"/>
      <c r="ORR424" s="168"/>
      <c r="ORS424" s="168"/>
      <c r="ORT424" s="168"/>
      <c r="ORU424" s="167"/>
      <c r="ORV424" s="168"/>
      <c r="ORW424" s="168"/>
      <c r="ORX424" s="168"/>
      <c r="ORY424" s="167"/>
      <c r="ORZ424" s="168"/>
      <c r="OSA424" s="168"/>
      <c r="OSB424" s="168"/>
      <c r="OSC424" s="167"/>
      <c r="OSD424" s="168"/>
      <c r="OSE424" s="168"/>
      <c r="OSF424" s="168"/>
      <c r="OSG424" s="167"/>
      <c r="OSH424" s="168"/>
      <c r="OSI424" s="168"/>
      <c r="OSJ424" s="168"/>
      <c r="OSK424" s="167"/>
      <c r="OSL424" s="168"/>
      <c r="OSM424" s="168"/>
      <c r="OSN424" s="168"/>
      <c r="OSO424" s="167"/>
      <c r="OSP424" s="168"/>
      <c r="OSQ424" s="168"/>
      <c r="OSR424" s="168"/>
      <c r="OSS424" s="167"/>
      <c r="OST424" s="168"/>
      <c r="OSU424" s="168"/>
      <c r="OSV424" s="168"/>
      <c r="OSW424" s="167"/>
      <c r="OSX424" s="168"/>
      <c r="OSY424" s="168"/>
      <c r="OSZ424" s="168"/>
      <c r="OTA424" s="167"/>
      <c r="OTB424" s="168"/>
      <c r="OTC424" s="168"/>
      <c r="OTD424" s="168"/>
      <c r="OTE424" s="167"/>
      <c r="OTF424" s="168"/>
      <c r="OTG424" s="168"/>
      <c r="OTH424" s="168"/>
      <c r="OTI424" s="167"/>
      <c r="OTJ424" s="168"/>
      <c r="OTK424" s="168"/>
      <c r="OTL424" s="168"/>
      <c r="OTM424" s="167"/>
      <c r="OTN424" s="168"/>
      <c r="OTO424" s="168"/>
      <c r="OTP424" s="168"/>
      <c r="OTQ424" s="167"/>
      <c r="OTR424" s="168"/>
      <c r="OTS424" s="168"/>
      <c r="OTT424" s="168"/>
      <c r="OTU424" s="167"/>
      <c r="OTV424" s="168"/>
      <c r="OTW424" s="168"/>
      <c r="OTX424" s="168"/>
      <c r="OTY424" s="167"/>
      <c r="OTZ424" s="168"/>
      <c r="OUA424" s="168"/>
      <c r="OUB424" s="168"/>
      <c r="OUC424" s="167"/>
      <c r="OUD424" s="168"/>
      <c r="OUE424" s="168"/>
      <c r="OUF424" s="168"/>
      <c r="OUG424" s="167"/>
      <c r="OUH424" s="168"/>
      <c r="OUI424" s="168"/>
      <c r="OUJ424" s="168"/>
      <c r="OUK424" s="167"/>
      <c r="OUL424" s="168"/>
      <c r="OUM424" s="168"/>
      <c r="OUN424" s="168"/>
      <c r="OUO424" s="167"/>
      <c r="OUP424" s="168"/>
      <c r="OUQ424" s="168"/>
      <c r="OUR424" s="168"/>
      <c r="OUS424" s="167"/>
      <c r="OUT424" s="168"/>
      <c r="OUU424" s="168"/>
      <c r="OUV424" s="168"/>
      <c r="OUW424" s="167"/>
      <c r="OUX424" s="168"/>
      <c r="OUY424" s="168"/>
      <c r="OUZ424" s="168"/>
      <c r="OVA424" s="167"/>
      <c r="OVB424" s="168"/>
      <c r="OVC424" s="168"/>
      <c r="OVD424" s="168"/>
      <c r="OVE424" s="167"/>
      <c r="OVF424" s="168"/>
      <c r="OVG424" s="168"/>
      <c r="OVH424" s="168"/>
      <c r="OVI424" s="167"/>
      <c r="OVJ424" s="168"/>
      <c r="OVK424" s="168"/>
      <c r="OVL424" s="168"/>
      <c r="OVM424" s="167"/>
      <c r="OVN424" s="168"/>
      <c r="OVO424" s="168"/>
      <c r="OVP424" s="168"/>
      <c r="OVQ424" s="167"/>
      <c r="OVR424" s="168"/>
      <c r="OVS424" s="168"/>
      <c r="OVT424" s="168"/>
      <c r="OVU424" s="167"/>
      <c r="OVV424" s="168"/>
      <c r="OVW424" s="168"/>
      <c r="OVX424" s="168"/>
      <c r="OVY424" s="167"/>
      <c r="OVZ424" s="168"/>
      <c r="OWA424" s="168"/>
      <c r="OWB424" s="168"/>
      <c r="OWC424" s="167"/>
      <c r="OWD424" s="168"/>
      <c r="OWE424" s="168"/>
      <c r="OWF424" s="168"/>
      <c r="OWG424" s="167"/>
      <c r="OWH424" s="168"/>
      <c r="OWI424" s="168"/>
      <c r="OWJ424" s="168"/>
      <c r="OWK424" s="167"/>
      <c r="OWL424" s="168"/>
      <c r="OWM424" s="168"/>
      <c r="OWN424" s="168"/>
      <c r="OWO424" s="167"/>
      <c r="OWP424" s="168"/>
      <c r="OWQ424" s="168"/>
      <c r="OWR424" s="168"/>
      <c r="OWS424" s="167"/>
      <c r="OWT424" s="168"/>
      <c r="OWU424" s="168"/>
      <c r="OWV424" s="168"/>
      <c r="OWW424" s="167"/>
      <c r="OWX424" s="168"/>
      <c r="OWY424" s="168"/>
      <c r="OWZ424" s="168"/>
      <c r="OXA424" s="167"/>
      <c r="OXB424" s="168"/>
      <c r="OXC424" s="168"/>
      <c r="OXD424" s="168"/>
      <c r="OXE424" s="167"/>
      <c r="OXF424" s="168"/>
      <c r="OXG424" s="168"/>
      <c r="OXH424" s="168"/>
      <c r="OXI424" s="167"/>
      <c r="OXJ424" s="168"/>
      <c r="OXK424" s="168"/>
      <c r="OXL424" s="168"/>
      <c r="OXM424" s="167"/>
      <c r="OXN424" s="168"/>
      <c r="OXO424" s="168"/>
      <c r="OXP424" s="168"/>
      <c r="OXQ424" s="167"/>
      <c r="OXR424" s="168"/>
      <c r="OXS424" s="168"/>
      <c r="OXT424" s="168"/>
      <c r="OXU424" s="167"/>
      <c r="OXV424" s="168"/>
      <c r="OXW424" s="168"/>
      <c r="OXX424" s="168"/>
      <c r="OXY424" s="167"/>
      <c r="OXZ424" s="168"/>
      <c r="OYA424" s="168"/>
      <c r="OYB424" s="168"/>
      <c r="OYC424" s="167"/>
      <c r="OYD424" s="168"/>
      <c r="OYE424" s="168"/>
      <c r="OYF424" s="168"/>
      <c r="OYG424" s="167"/>
      <c r="OYH424" s="168"/>
      <c r="OYI424" s="168"/>
      <c r="OYJ424" s="168"/>
      <c r="OYK424" s="167"/>
      <c r="OYL424" s="168"/>
      <c r="OYM424" s="168"/>
      <c r="OYN424" s="168"/>
      <c r="OYO424" s="167"/>
      <c r="OYP424" s="168"/>
      <c r="OYQ424" s="168"/>
      <c r="OYR424" s="168"/>
      <c r="OYS424" s="167"/>
      <c r="OYT424" s="168"/>
      <c r="OYU424" s="168"/>
      <c r="OYV424" s="168"/>
      <c r="OYW424" s="167"/>
      <c r="OYX424" s="168"/>
      <c r="OYY424" s="168"/>
      <c r="OYZ424" s="168"/>
      <c r="OZA424" s="167"/>
      <c r="OZB424" s="168"/>
      <c r="OZC424" s="168"/>
      <c r="OZD424" s="168"/>
      <c r="OZE424" s="167"/>
      <c r="OZF424" s="168"/>
      <c r="OZG424" s="168"/>
      <c r="OZH424" s="168"/>
      <c r="OZI424" s="167"/>
      <c r="OZJ424" s="168"/>
      <c r="OZK424" s="168"/>
      <c r="OZL424" s="168"/>
      <c r="OZM424" s="167"/>
      <c r="OZN424" s="168"/>
      <c r="OZO424" s="168"/>
      <c r="OZP424" s="168"/>
      <c r="OZQ424" s="167"/>
      <c r="OZR424" s="168"/>
      <c r="OZS424" s="168"/>
      <c r="OZT424" s="168"/>
      <c r="OZU424" s="167"/>
      <c r="OZV424" s="168"/>
      <c r="OZW424" s="168"/>
      <c r="OZX424" s="168"/>
      <c r="OZY424" s="167"/>
      <c r="OZZ424" s="168"/>
      <c r="PAA424" s="168"/>
      <c r="PAB424" s="168"/>
      <c r="PAC424" s="167"/>
      <c r="PAD424" s="168"/>
      <c r="PAE424" s="168"/>
      <c r="PAF424" s="168"/>
      <c r="PAG424" s="167"/>
      <c r="PAH424" s="168"/>
      <c r="PAI424" s="168"/>
      <c r="PAJ424" s="168"/>
      <c r="PAK424" s="167"/>
      <c r="PAL424" s="168"/>
      <c r="PAM424" s="168"/>
      <c r="PAN424" s="168"/>
      <c r="PAO424" s="167"/>
      <c r="PAP424" s="168"/>
      <c r="PAQ424" s="168"/>
      <c r="PAR424" s="168"/>
      <c r="PAS424" s="167"/>
      <c r="PAT424" s="168"/>
      <c r="PAU424" s="168"/>
      <c r="PAV424" s="168"/>
      <c r="PAW424" s="167"/>
      <c r="PAX424" s="168"/>
      <c r="PAY424" s="168"/>
      <c r="PAZ424" s="168"/>
      <c r="PBA424" s="167"/>
      <c r="PBB424" s="168"/>
      <c r="PBC424" s="168"/>
      <c r="PBD424" s="168"/>
      <c r="PBE424" s="167"/>
      <c r="PBF424" s="168"/>
      <c r="PBG424" s="168"/>
      <c r="PBH424" s="168"/>
      <c r="PBI424" s="167"/>
      <c r="PBJ424" s="168"/>
      <c r="PBK424" s="168"/>
      <c r="PBL424" s="168"/>
      <c r="PBM424" s="167"/>
      <c r="PBN424" s="168"/>
      <c r="PBO424" s="168"/>
      <c r="PBP424" s="168"/>
      <c r="PBQ424" s="167"/>
      <c r="PBR424" s="168"/>
      <c r="PBS424" s="168"/>
      <c r="PBT424" s="168"/>
      <c r="PBU424" s="167"/>
      <c r="PBV424" s="168"/>
      <c r="PBW424" s="168"/>
      <c r="PBX424" s="168"/>
      <c r="PBY424" s="167"/>
      <c r="PBZ424" s="168"/>
      <c r="PCA424" s="168"/>
      <c r="PCB424" s="168"/>
      <c r="PCC424" s="167"/>
      <c r="PCD424" s="168"/>
      <c r="PCE424" s="168"/>
      <c r="PCF424" s="168"/>
      <c r="PCG424" s="167"/>
      <c r="PCH424" s="168"/>
      <c r="PCI424" s="168"/>
      <c r="PCJ424" s="168"/>
      <c r="PCK424" s="167"/>
      <c r="PCL424" s="168"/>
      <c r="PCM424" s="168"/>
      <c r="PCN424" s="168"/>
      <c r="PCO424" s="167"/>
      <c r="PCP424" s="168"/>
      <c r="PCQ424" s="168"/>
      <c r="PCR424" s="168"/>
      <c r="PCS424" s="167"/>
      <c r="PCT424" s="168"/>
      <c r="PCU424" s="168"/>
      <c r="PCV424" s="168"/>
      <c r="PCW424" s="167"/>
      <c r="PCX424" s="168"/>
      <c r="PCY424" s="168"/>
      <c r="PCZ424" s="168"/>
      <c r="PDA424" s="167"/>
      <c r="PDB424" s="168"/>
      <c r="PDC424" s="168"/>
      <c r="PDD424" s="168"/>
      <c r="PDE424" s="167"/>
      <c r="PDF424" s="168"/>
      <c r="PDG424" s="168"/>
      <c r="PDH424" s="168"/>
      <c r="PDI424" s="167"/>
      <c r="PDJ424" s="168"/>
      <c r="PDK424" s="168"/>
      <c r="PDL424" s="168"/>
      <c r="PDM424" s="167"/>
      <c r="PDN424" s="168"/>
      <c r="PDO424" s="168"/>
      <c r="PDP424" s="168"/>
      <c r="PDQ424" s="167"/>
      <c r="PDR424" s="168"/>
      <c r="PDS424" s="168"/>
      <c r="PDT424" s="168"/>
      <c r="PDU424" s="167"/>
      <c r="PDV424" s="168"/>
      <c r="PDW424" s="168"/>
      <c r="PDX424" s="168"/>
      <c r="PDY424" s="167"/>
      <c r="PDZ424" s="168"/>
      <c r="PEA424" s="168"/>
      <c r="PEB424" s="168"/>
      <c r="PEC424" s="167"/>
      <c r="PED424" s="168"/>
      <c r="PEE424" s="168"/>
      <c r="PEF424" s="168"/>
      <c r="PEG424" s="167"/>
      <c r="PEH424" s="168"/>
      <c r="PEI424" s="168"/>
      <c r="PEJ424" s="168"/>
      <c r="PEK424" s="167"/>
      <c r="PEL424" s="168"/>
      <c r="PEM424" s="168"/>
      <c r="PEN424" s="168"/>
      <c r="PEO424" s="167"/>
      <c r="PEP424" s="168"/>
      <c r="PEQ424" s="168"/>
      <c r="PER424" s="168"/>
      <c r="PES424" s="167"/>
      <c r="PET424" s="168"/>
      <c r="PEU424" s="168"/>
      <c r="PEV424" s="168"/>
      <c r="PEW424" s="167"/>
      <c r="PEX424" s="168"/>
      <c r="PEY424" s="168"/>
      <c r="PEZ424" s="168"/>
      <c r="PFA424" s="167"/>
      <c r="PFB424" s="168"/>
      <c r="PFC424" s="168"/>
      <c r="PFD424" s="168"/>
      <c r="PFE424" s="167"/>
      <c r="PFF424" s="168"/>
      <c r="PFG424" s="168"/>
      <c r="PFH424" s="168"/>
      <c r="PFI424" s="167"/>
      <c r="PFJ424" s="168"/>
      <c r="PFK424" s="168"/>
      <c r="PFL424" s="168"/>
      <c r="PFM424" s="167"/>
      <c r="PFN424" s="168"/>
      <c r="PFO424" s="168"/>
      <c r="PFP424" s="168"/>
      <c r="PFQ424" s="167"/>
      <c r="PFR424" s="168"/>
      <c r="PFS424" s="168"/>
      <c r="PFT424" s="168"/>
      <c r="PFU424" s="167"/>
      <c r="PFV424" s="168"/>
      <c r="PFW424" s="168"/>
      <c r="PFX424" s="168"/>
      <c r="PFY424" s="167"/>
      <c r="PFZ424" s="168"/>
      <c r="PGA424" s="168"/>
      <c r="PGB424" s="168"/>
      <c r="PGC424" s="167"/>
      <c r="PGD424" s="168"/>
      <c r="PGE424" s="168"/>
      <c r="PGF424" s="168"/>
      <c r="PGG424" s="167"/>
      <c r="PGH424" s="168"/>
      <c r="PGI424" s="168"/>
      <c r="PGJ424" s="168"/>
      <c r="PGK424" s="167"/>
      <c r="PGL424" s="168"/>
      <c r="PGM424" s="168"/>
      <c r="PGN424" s="168"/>
      <c r="PGO424" s="167"/>
      <c r="PGP424" s="168"/>
      <c r="PGQ424" s="168"/>
      <c r="PGR424" s="168"/>
      <c r="PGS424" s="167"/>
      <c r="PGT424" s="168"/>
      <c r="PGU424" s="168"/>
      <c r="PGV424" s="168"/>
      <c r="PGW424" s="167"/>
      <c r="PGX424" s="168"/>
      <c r="PGY424" s="168"/>
      <c r="PGZ424" s="168"/>
      <c r="PHA424" s="167"/>
      <c r="PHB424" s="168"/>
      <c r="PHC424" s="168"/>
      <c r="PHD424" s="168"/>
      <c r="PHE424" s="167"/>
      <c r="PHF424" s="168"/>
      <c r="PHG424" s="168"/>
      <c r="PHH424" s="168"/>
      <c r="PHI424" s="167"/>
      <c r="PHJ424" s="168"/>
      <c r="PHK424" s="168"/>
      <c r="PHL424" s="168"/>
      <c r="PHM424" s="167"/>
      <c r="PHN424" s="168"/>
      <c r="PHO424" s="168"/>
      <c r="PHP424" s="168"/>
      <c r="PHQ424" s="167"/>
      <c r="PHR424" s="168"/>
      <c r="PHS424" s="168"/>
      <c r="PHT424" s="168"/>
      <c r="PHU424" s="167"/>
      <c r="PHV424" s="168"/>
      <c r="PHW424" s="168"/>
      <c r="PHX424" s="168"/>
      <c r="PHY424" s="167"/>
      <c r="PHZ424" s="168"/>
      <c r="PIA424" s="168"/>
      <c r="PIB424" s="168"/>
      <c r="PIC424" s="167"/>
      <c r="PID424" s="168"/>
      <c r="PIE424" s="168"/>
      <c r="PIF424" s="168"/>
      <c r="PIG424" s="167"/>
      <c r="PIH424" s="168"/>
      <c r="PII424" s="168"/>
      <c r="PIJ424" s="168"/>
      <c r="PIK424" s="167"/>
      <c r="PIL424" s="168"/>
      <c r="PIM424" s="168"/>
      <c r="PIN424" s="168"/>
      <c r="PIO424" s="167"/>
      <c r="PIP424" s="168"/>
      <c r="PIQ424" s="168"/>
      <c r="PIR424" s="168"/>
      <c r="PIS424" s="167"/>
      <c r="PIT424" s="168"/>
      <c r="PIU424" s="168"/>
      <c r="PIV424" s="168"/>
      <c r="PIW424" s="167"/>
      <c r="PIX424" s="168"/>
      <c r="PIY424" s="168"/>
      <c r="PIZ424" s="168"/>
      <c r="PJA424" s="167"/>
      <c r="PJB424" s="168"/>
      <c r="PJC424" s="168"/>
      <c r="PJD424" s="168"/>
      <c r="PJE424" s="167"/>
      <c r="PJF424" s="168"/>
      <c r="PJG424" s="168"/>
      <c r="PJH424" s="168"/>
      <c r="PJI424" s="167"/>
      <c r="PJJ424" s="168"/>
      <c r="PJK424" s="168"/>
      <c r="PJL424" s="168"/>
      <c r="PJM424" s="167"/>
      <c r="PJN424" s="168"/>
      <c r="PJO424" s="168"/>
      <c r="PJP424" s="168"/>
      <c r="PJQ424" s="167"/>
      <c r="PJR424" s="168"/>
      <c r="PJS424" s="168"/>
      <c r="PJT424" s="168"/>
      <c r="PJU424" s="167"/>
      <c r="PJV424" s="168"/>
      <c r="PJW424" s="168"/>
      <c r="PJX424" s="168"/>
      <c r="PJY424" s="167"/>
      <c r="PJZ424" s="168"/>
      <c r="PKA424" s="168"/>
      <c r="PKB424" s="168"/>
      <c r="PKC424" s="167"/>
      <c r="PKD424" s="168"/>
      <c r="PKE424" s="168"/>
      <c r="PKF424" s="168"/>
      <c r="PKG424" s="167"/>
      <c r="PKH424" s="168"/>
      <c r="PKI424" s="168"/>
      <c r="PKJ424" s="168"/>
      <c r="PKK424" s="167"/>
      <c r="PKL424" s="168"/>
      <c r="PKM424" s="168"/>
      <c r="PKN424" s="168"/>
      <c r="PKO424" s="167"/>
      <c r="PKP424" s="168"/>
      <c r="PKQ424" s="168"/>
      <c r="PKR424" s="168"/>
      <c r="PKS424" s="167"/>
      <c r="PKT424" s="168"/>
      <c r="PKU424" s="168"/>
      <c r="PKV424" s="168"/>
      <c r="PKW424" s="167"/>
      <c r="PKX424" s="168"/>
      <c r="PKY424" s="168"/>
      <c r="PKZ424" s="168"/>
      <c r="PLA424" s="167"/>
      <c r="PLB424" s="168"/>
      <c r="PLC424" s="168"/>
      <c r="PLD424" s="168"/>
      <c r="PLE424" s="167"/>
      <c r="PLF424" s="168"/>
      <c r="PLG424" s="168"/>
      <c r="PLH424" s="168"/>
      <c r="PLI424" s="167"/>
      <c r="PLJ424" s="168"/>
      <c r="PLK424" s="168"/>
      <c r="PLL424" s="168"/>
      <c r="PLM424" s="167"/>
      <c r="PLN424" s="168"/>
      <c r="PLO424" s="168"/>
      <c r="PLP424" s="168"/>
      <c r="PLQ424" s="167"/>
      <c r="PLR424" s="168"/>
      <c r="PLS424" s="168"/>
      <c r="PLT424" s="168"/>
      <c r="PLU424" s="167"/>
      <c r="PLV424" s="168"/>
      <c r="PLW424" s="168"/>
      <c r="PLX424" s="168"/>
      <c r="PLY424" s="167"/>
      <c r="PLZ424" s="168"/>
      <c r="PMA424" s="168"/>
      <c r="PMB424" s="168"/>
      <c r="PMC424" s="167"/>
      <c r="PMD424" s="168"/>
      <c r="PME424" s="168"/>
      <c r="PMF424" s="168"/>
      <c r="PMG424" s="167"/>
      <c r="PMH424" s="168"/>
      <c r="PMI424" s="168"/>
      <c r="PMJ424" s="168"/>
      <c r="PMK424" s="167"/>
      <c r="PML424" s="168"/>
      <c r="PMM424" s="168"/>
      <c r="PMN424" s="168"/>
      <c r="PMO424" s="167"/>
      <c r="PMP424" s="168"/>
      <c r="PMQ424" s="168"/>
      <c r="PMR424" s="168"/>
      <c r="PMS424" s="167"/>
      <c r="PMT424" s="168"/>
      <c r="PMU424" s="168"/>
      <c r="PMV424" s="168"/>
      <c r="PMW424" s="167"/>
      <c r="PMX424" s="168"/>
      <c r="PMY424" s="168"/>
      <c r="PMZ424" s="168"/>
      <c r="PNA424" s="167"/>
      <c r="PNB424" s="168"/>
      <c r="PNC424" s="168"/>
      <c r="PND424" s="168"/>
      <c r="PNE424" s="167"/>
      <c r="PNF424" s="168"/>
      <c r="PNG424" s="168"/>
      <c r="PNH424" s="168"/>
      <c r="PNI424" s="167"/>
      <c r="PNJ424" s="168"/>
      <c r="PNK424" s="168"/>
      <c r="PNL424" s="168"/>
      <c r="PNM424" s="167"/>
      <c r="PNN424" s="168"/>
      <c r="PNO424" s="168"/>
      <c r="PNP424" s="168"/>
      <c r="PNQ424" s="167"/>
      <c r="PNR424" s="168"/>
      <c r="PNS424" s="168"/>
      <c r="PNT424" s="168"/>
      <c r="PNU424" s="167"/>
      <c r="PNV424" s="168"/>
      <c r="PNW424" s="168"/>
      <c r="PNX424" s="168"/>
      <c r="PNY424" s="167"/>
      <c r="PNZ424" s="168"/>
      <c r="POA424" s="168"/>
      <c r="POB424" s="168"/>
      <c r="POC424" s="167"/>
      <c r="POD424" s="168"/>
      <c r="POE424" s="168"/>
      <c r="POF424" s="168"/>
      <c r="POG424" s="167"/>
      <c r="POH424" s="168"/>
      <c r="POI424" s="168"/>
      <c r="POJ424" s="168"/>
      <c r="POK424" s="167"/>
      <c r="POL424" s="168"/>
      <c r="POM424" s="168"/>
      <c r="PON424" s="168"/>
      <c r="POO424" s="167"/>
      <c r="POP424" s="168"/>
      <c r="POQ424" s="168"/>
      <c r="POR424" s="168"/>
      <c r="POS424" s="167"/>
      <c r="POT424" s="168"/>
      <c r="POU424" s="168"/>
      <c r="POV424" s="168"/>
      <c r="POW424" s="167"/>
      <c r="POX424" s="168"/>
      <c r="POY424" s="168"/>
      <c r="POZ424" s="168"/>
      <c r="PPA424" s="167"/>
      <c r="PPB424" s="168"/>
      <c r="PPC424" s="168"/>
      <c r="PPD424" s="168"/>
      <c r="PPE424" s="167"/>
      <c r="PPF424" s="168"/>
      <c r="PPG424" s="168"/>
      <c r="PPH424" s="168"/>
      <c r="PPI424" s="167"/>
      <c r="PPJ424" s="168"/>
      <c r="PPK424" s="168"/>
      <c r="PPL424" s="168"/>
      <c r="PPM424" s="167"/>
      <c r="PPN424" s="168"/>
      <c r="PPO424" s="168"/>
      <c r="PPP424" s="168"/>
      <c r="PPQ424" s="167"/>
      <c r="PPR424" s="168"/>
      <c r="PPS424" s="168"/>
      <c r="PPT424" s="168"/>
      <c r="PPU424" s="167"/>
      <c r="PPV424" s="168"/>
      <c r="PPW424" s="168"/>
      <c r="PPX424" s="168"/>
      <c r="PPY424" s="167"/>
      <c r="PPZ424" s="168"/>
      <c r="PQA424" s="168"/>
      <c r="PQB424" s="168"/>
      <c r="PQC424" s="167"/>
      <c r="PQD424" s="168"/>
      <c r="PQE424" s="168"/>
      <c r="PQF424" s="168"/>
      <c r="PQG424" s="167"/>
      <c r="PQH424" s="168"/>
      <c r="PQI424" s="168"/>
      <c r="PQJ424" s="168"/>
      <c r="PQK424" s="167"/>
      <c r="PQL424" s="168"/>
      <c r="PQM424" s="168"/>
      <c r="PQN424" s="168"/>
      <c r="PQO424" s="167"/>
      <c r="PQP424" s="168"/>
      <c r="PQQ424" s="168"/>
      <c r="PQR424" s="168"/>
      <c r="PQS424" s="167"/>
      <c r="PQT424" s="168"/>
      <c r="PQU424" s="168"/>
      <c r="PQV424" s="168"/>
      <c r="PQW424" s="167"/>
      <c r="PQX424" s="168"/>
      <c r="PQY424" s="168"/>
      <c r="PQZ424" s="168"/>
      <c r="PRA424" s="167"/>
      <c r="PRB424" s="168"/>
      <c r="PRC424" s="168"/>
      <c r="PRD424" s="168"/>
      <c r="PRE424" s="167"/>
      <c r="PRF424" s="168"/>
      <c r="PRG424" s="168"/>
      <c r="PRH424" s="168"/>
      <c r="PRI424" s="167"/>
      <c r="PRJ424" s="168"/>
      <c r="PRK424" s="168"/>
      <c r="PRL424" s="168"/>
      <c r="PRM424" s="167"/>
      <c r="PRN424" s="168"/>
      <c r="PRO424" s="168"/>
      <c r="PRP424" s="168"/>
      <c r="PRQ424" s="167"/>
      <c r="PRR424" s="168"/>
      <c r="PRS424" s="168"/>
      <c r="PRT424" s="168"/>
      <c r="PRU424" s="167"/>
      <c r="PRV424" s="168"/>
      <c r="PRW424" s="168"/>
      <c r="PRX424" s="168"/>
      <c r="PRY424" s="167"/>
      <c r="PRZ424" s="168"/>
      <c r="PSA424" s="168"/>
      <c r="PSB424" s="168"/>
      <c r="PSC424" s="167"/>
      <c r="PSD424" s="168"/>
      <c r="PSE424" s="168"/>
      <c r="PSF424" s="168"/>
      <c r="PSG424" s="167"/>
      <c r="PSH424" s="168"/>
      <c r="PSI424" s="168"/>
      <c r="PSJ424" s="168"/>
      <c r="PSK424" s="167"/>
      <c r="PSL424" s="168"/>
      <c r="PSM424" s="168"/>
      <c r="PSN424" s="168"/>
      <c r="PSO424" s="167"/>
      <c r="PSP424" s="168"/>
      <c r="PSQ424" s="168"/>
      <c r="PSR424" s="168"/>
      <c r="PSS424" s="167"/>
      <c r="PST424" s="168"/>
      <c r="PSU424" s="168"/>
      <c r="PSV424" s="168"/>
      <c r="PSW424" s="167"/>
      <c r="PSX424" s="168"/>
      <c r="PSY424" s="168"/>
      <c r="PSZ424" s="168"/>
      <c r="PTA424" s="167"/>
      <c r="PTB424" s="168"/>
      <c r="PTC424" s="168"/>
      <c r="PTD424" s="168"/>
      <c r="PTE424" s="167"/>
      <c r="PTF424" s="168"/>
      <c r="PTG424" s="168"/>
      <c r="PTH424" s="168"/>
      <c r="PTI424" s="167"/>
      <c r="PTJ424" s="168"/>
      <c r="PTK424" s="168"/>
      <c r="PTL424" s="168"/>
      <c r="PTM424" s="167"/>
      <c r="PTN424" s="168"/>
      <c r="PTO424" s="168"/>
      <c r="PTP424" s="168"/>
      <c r="PTQ424" s="167"/>
      <c r="PTR424" s="168"/>
      <c r="PTS424" s="168"/>
      <c r="PTT424" s="168"/>
      <c r="PTU424" s="167"/>
      <c r="PTV424" s="168"/>
      <c r="PTW424" s="168"/>
      <c r="PTX424" s="168"/>
      <c r="PTY424" s="167"/>
      <c r="PTZ424" s="168"/>
      <c r="PUA424" s="168"/>
      <c r="PUB424" s="168"/>
      <c r="PUC424" s="167"/>
      <c r="PUD424" s="168"/>
      <c r="PUE424" s="168"/>
      <c r="PUF424" s="168"/>
      <c r="PUG424" s="167"/>
      <c r="PUH424" s="168"/>
      <c r="PUI424" s="168"/>
      <c r="PUJ424" s="168"/>
      <c r="PUK424" s="167"/>
      <c r="PUL424" s="168"/>
      <c r="PUM424" s="168"/>
      <c r="PUN424" s="168"/>
      <c r="PUO424" s="167"/>
      <c r="PUP424" s="168"/>
      <c r="PUQ424" s="168"/>
      <c r="PUR424" s="168"/>
      <c r="PUS424" s="167"/>
      <c r="PUT424" s="168"/>
      <c r="PUU424" s="168"/>
      <c r="PUV424" s="168"/>
      <c r="PUW424" s="167"/>
      <c r="PUX424" s="168"/>
      <c r="PUY424" s="168"/>
      <c r="PUZ424" s="168"/>
      <c r="PVA424" s="167"/>
      <c r="PVB424" s="168"/>
      <c r="PVC424" s="168"/>
      <c r="PVD424" s="168"/>
      <c r="PVE424" s="167"/>
      <c r="PVF424" s="168"/>
      <c r="PVG424" s="168"/>
      <c r="PVH424" s="168"/>
      <c r="PVI424" s="167"/>
      <c r="PVJ424" s="168"/>
      <c r="PVK424" s="168"/>
      <c r="PVL424" s="168"/>
      <c r="PVM424" s="167"/>
      <c r="PVN424" s="168"/>
      <c r="PVO424" s="168"/>
      <c r="PVP424" s="168"/>
      <c r="PVQ424" s="167"/>
      <c r="PVR424" s="168"/>
      <c r="PVS424" s="168"/>
      <c r="PVT424" s="168"/>
      <c r="PVU424" s="167"/>
      <c r="PVV424" s="168"/>
      <c r="PVW424" s="168"/>
      <c r="PVX424" s="168"/>
      <c r="PVY424" s="167"/>
      <c r="PVZ424" s="168"/>
      <c r="PWA424" s="168"/>
      <c r="PWB424" s="168"/>
      <c r="PWC424" s="167"/>
      <c r="PWD424" s="168"/>
      <c r="PWE424" s="168"/>
      <c r="PWF424" s="168"/>
      <c r="PWG424" s="167"/>
      <c r="PWH424" s="168"/>
      <c r="PWI424" s="168"/>
      <c r="PWJ424" s="168"/>
      <c r="PWK424" s="167"/>
      <c r="PWL424" s="168"/>
      <c r="PWM424" s="168"/>
      <c r="PWN424" s="168"/>
      <c r="PWO424" s="167"/>
      <c r="PWP424" s="168"/>
      <c r="PWQ424" s="168"/>
      <c r="PWR424" s="168"/>
      <c r="PWS424" s="167"/>
      <c r="PWT424" s="168"/>
      <c r="PWU424" s="168"/>
      <c r="PWV424" s="168"/>
      <c r="PWW424" s="167"/>
      <c r="PWX424" s="168"/>
      <c r="PWY424" s="168"/>
      <c r="PWZ424" s="168"/>
      <c r="PXA424" s="167"/>
      <c r="PXB424" s="168"/>
      <c r="PXC424" s="168"/>
      <c r="PXD424" s="168"/>
      <c r="PXE424" s="167"/>
      <c r="PXF424" s="168"/>
      <c r="PXG424" s="168"/>
      <c r="PXH424" s="168"/>
      <c r="PXI424" s="167"/>
      <c r="PXJ424" s="168"/>
      <c r="PXK424" s="168"/>
      <c r="PXL424" s="168"/>
      <c r="PXM424" s="167"/>
      <c r="PXN424" s="168"/>
      <c r="PXO424" s="168"/>
      <c r="PXP424" s="168"/>
      <c r="PXQ424" s="167"/>
      <c r="PXR424" s="168"/>
      <c r="PXS424" s="168"/>
      <c r="PXT424" s="168"/>
      <c r="PXU424" s="167"/>
      <c r="PXV424" s="168"/>
      <c r="PXW424" s="168"/>
      <c r="PXX424" s="168"/>
      <c r="PXY424" s="167"/>
      <c r="PXZ424" s="168"/>
      <c r="PYA424" s="168"/>
      <c r="PYB424" s="168"/>
      <c r="PYC424" s="167"/>
      <c r="PYD424" s="168"/>
      <c r="PYE424" s="168"/>
      <c r="PYF424" s="168"/>
      <c r="PYG424" s="167"/>
      <c r="PYH424" s="168"/>
      <c r="PYI424" s="168"/>
      <c r="PYJ424" s="168"/>
      <c r="PYK424" s="167"/>
      <c r="PYL424" s="168"/>
      <c r="PYM424" s="168"/>
      <c r="PYN424" s="168"/>
      <c r="PYO424" s="167"/>
      <c r="PYP424" s="168"/>
      <c r="PYQ424" s="168"/>
      <c r="PYR424" s="168"/>
      <c r="PYS424" s="167"/>
      <c r="PYT424" s="168"/>
      <c r="PYU424" s="168"/>
      <c r="PYV424" s="168"/>
      <c r="PYW424" s="167"/>
      <c r="PYX424" s="168"/>
      <c r="PYY424" s="168"/>
      <c r="PYZ424" s="168"/>
      <c r="PZA424" s="167"/>
      <c r="PZB424" s="168"/>
      <c r="PZC424" s="168"/>
      <c r="PZD424" s="168"/>
      <c r="PZE424" s="167"/>
      <c r="PZF424" s="168"/>
      <c r="PZG424" s="168"/>
      <c r="PZH424" s="168"/>
      <c r="PZI424" s="167"/>
      <c r="PZJ424" s="168"/>
      <c r="PZK424" s="168"/>
      <c r="PZL424" s="168"/>
      <c r="PZM424" s="167"/>
      <c r="PZN424" s="168"/>
      <c r="PZO424" s="168"/>
      <c r="PZP424" s="168"/>
      <c r="PZQ424" s="167"/>
      <c r="PZR424" s="168"/>
      <c r="PZS424" s="168"/>
      <c r="PZT424" s="168"/>
      <c r="PZU424" s="167"/>
      <c r="PZV424" s="168"/>
      <c r="PZW424" s="168"/>
      <c r="PZX424" s="168"/>
      <c r="PZY424" s="167"/>
      <c r="PZZ424" s="168"/>
      <c r="QAA424" s="168"/>
      <c r="QAB424" s="168"/>
      <c r="QAC424" s="167"/>
      <c r="QAD424" s="168"/>
      <c r="QAE424" s="168"/>
      <c r="QAF424" s="168"/>
      <c r="QAG424" s="167"/>
      <c r="QAH424" s="168"/>
      <c r="QAI424" s="168"/>
      <c r="QAJ424" s="168"/>
      <c r="QAK424" s="167"/>
      <c r="QAL424" s="168"/>
      <c r="QAM424" s="168"/>
      <c r="QAN424" s="168"/>
      <c r="QAO424" s="167"/>
      <c r="QAP424" s="168"/>
      <c r="QAQ424" s="168"/>
      <c r="QAR424" s="168"/>
      <c r="QAS424" s="167"/>
      <c r="QAT424" s="168"/>
      <c r="QAU424" s="168"/>
      <c r="QAV424" s="168"/>
      <c r="QAW424" s="167"/>
      <c r="QAX424" s="168"/>
      <c r="QAY424" s="168"/>
      <c r="QAZ424" s="168"/>
      <c r="QBA424" s="167"/>
      <c r="QBB424" s="168"/>
      <c r="QBC424" s="168"/>
      <c r="QBD424" s="168"/>
      <c r="QBE424" s="167"/>
      <c r="QBF424" s="168"/>
      <c r="QBG424" s="168"/>
      <c r="QBH424" s="168"/>
      <c r="QBI424" s="167"/>
      <c r="QBJ424" s="168"/>
      <c r="QBK424" s="168"/>
      <c r="QBL424" s="168"/>
      <c r="QBM424" s="167"/>
      <c r="QBN424" s="168"/>
      <c r="QBO424" s="168"/>
      <c r="QBP424" s="168"/>
      <c r="QBQ424" s="167"/>
      <c r="QBR424" s="168"/>
      <c r="QBS424" s="168"/>
      <c r="QBT424" s="168"/>
      <c r="QBU424" s="167"/>
      <c r="QBV424" s="168"/>
      <c r="QBW424" s="168"/>
      <c r="QBX424" s="168"/>
      <c r="QBY424" s="167"/>
      <c r="QBZ424" s="168"/>
      <c r="QCA424" s="168"/>
      <c r="QCB424" s="168"/>
      <c r="QCC424" s="167"/>
      <c r="QCD424" s="168"/>
      <c r="QCE424" s="168"/>
      <c r="QCF424" s="168"/>
      <c r="QCG424" s="167"/>
      <c r="QCH424" s="168"/>
      <c r="QCI424" s="168"/>
      <c r="QCJ424" s="168"/>
      <c r="QCK424" s="167"/>
      <c r="QCL424" s="168"/>
      <c r="QCM424" s="168"/>
      <c r="QCN424" s="168"/>
      <c r="QCO424" s="167"/>
      <c r="QCP424" s="168"/>
      <c r="QCQ424" s="168"/>
      <c r="QCR424" s="168"/>
      <c r="QCS424" s="167"/>
      <c r="QCT424" s="168"/>
      <c r="QCU424" s="168"/>
      <c r="QCV424" s="168"/>
      <c r="QCW424" s="167"/>
      <c r="QCX424" s="168"/>
      <c r="QCY424" s="168"/>
      <c r="QCZ424" s="168"/>
      <c r="QDA424" s="167"/>
      <c r="QDB424" s="168"/>
      <c r="QDC424" s="168"/>
      <c r="QDD424" s="168"/>
      <c r="QDE424" s="167"/>
      <c r="QDF424" s="168"/>
      <c r="QDG424" s="168"/>
      <c r="QDH424" s="168"/>
      <c r="QDI424" s="167"/>
      <c r="QDJ424" s="168"/>
      <c r="QDK424" s="168"/>
      <c r="QDL424" s="168"/>
      <c r="QDM424" s="167"/>
      <c r="QDN424" s="168"/>
      <c r="QDO424" s="168"/>
      <c r="QDP424" s="168"/>
      <c r="QDQ424" s="167"/>
      <c r="QDR424" s="168"/>
      <c r="QDS424" s="168"/>
      <c r="QDT424" s="168"/>
      <c r="QDU424" s="167"/>
      <c r="QDV424" s="168"/>
      <c r="QDW424" s="168"/>
      <c r="QDX424" s="168"/>
      <c r="QDY424" s="167"/>
      <c r="QDZ424" s="168"/>
      <c r="QEA424" s="168"/>
      <c r="QEB424" s="168"/>
      <c r="QEC424" s="167"/>
      <c r="QED424" s="168"/>
      <c r="QEE424" s="168"/>
      <c r="QEF424" s="168"/>
      <c r="QEG424" s="167"/>
      <c r="QEH424" s="168"/>
      <c r="QEI424" s="168"/>
      <c r="QEJ424" s="168"/>
      <c r="QEK424" s="167"/>
      <c r="QEL424" s="168"/>
      <c r="QEM424" s="168"/>
      <c r="QEN424" s="168"/>
      <c r="QEO424" s="167"/>
      <c r="QEP424" s="168"/>
      <c r="QEQ424" s="168"/>
      <c r="QER424" s="168"/>
      <c r="QES424" s="167"/>
      <c r="QET424" s="168"/>
      <c r="QEU424" s="168"/>
      <c r="QEV424" s="168"/>
      <c r="QEW424" s="167"/>
      <c r="QEX424" s="168"/>
      <c r="QEY424" s="168"/>
      <c r="QEZ424" s="168"/>
      <c r="QFA424" s="167"/>
      <c r="QFB424" s="168"/>
      <c r="QFC424" s="168"/>
      <c r="QFD424" s="168"/>
      <c r="QFE424" s="167"/>
      <c r="QFF424" s="168"/>
      <c r="QFG424" s="168"/>
      <c r="QFH424" s="168"/>
      <c r="QFI424" s="167"/>
      <c r="QFJ424" s="168"/>
      <c r="QFK424" s="168"/>
      <c r="QFL424" s="168"/>
      <c r="QFM424" s="167"/>
      <c r="QFN424" s="168"/>
      <c r="QFO424" s="168"/>
      <c r="QFP424" s="168"/>
      <c r="QFQ424" s="167"/>
      <c r="QFR424" s="168"/>
      <c r="QFS424" s="168"/>
      <c r="QFT424" s="168"/>
      <c r="QFU424" s="167"/>
      <c r="QFV424" s="168"/>
      <c r="QFW424" s="168"/>
      <c r="QFX424" s="168"/>
      <c r="QFY424" s="167"/>
      <c r="QFZ424" s="168"/>
      <c r="QGA424" s="168"/>
      <c r="QGB424" s="168"/>
      <c r="QGC424" s="167"/>
      <c r="QGD424" s="168"/>
      <c r="QGE424" s="168"/>
      <c r="QGF424" s="168"/>
      <c r="QGG424" s="167"/>
      <c r="QGH424" s="168"/>
      <c r="QGI424" s="168"/>
      <c r="QGJ424" s="168"/>
      <c r="QGK424" s="167"/>
      <c r="QGL424" s="168"/>
      <c r="QGM424" s="168"/>
      <c r="QGN424" s="168"/>
      <c r="QGO424" s="167"/>
      <c r="QGP424" s="168"/>
      <c r="QGQ424" s="168"/>
      <c r="QGR424" s="168"/>
      <c r="QGS424" s="167"/>
      <c r="QGT424" s="168"/>
      <c r="QGU424" s="168"/>
      <c r="QGV424" s="168"/>
      <c r="QGW424" s="167"/>
      <c r="QGX424" s="168"/>
      <c r="QGY424" s="168"/>
      <c r="QGZ424" s="168"/>
      <c r="QHA424" s="167"/>
      <c r="QHB424" s="168"/>
      <c r="QHC424" s="168"/>
      <c r="QHD424" s="168"/>
      <c r="QHE424" s="167"/>
      <c r="QHF424" s="168"/>
      <c r="QHG424" s="168"/>
      <c r="QHH424" s="168"/>
      <c r="QHI424" s="167"/>
      <c r="QHJ424" s="168"/>
      <c r="QHK424" s="168"/>
      <c r="QHL424" s="168"/>
      <c r="QHM424" s="167"/>
      <c r="QHN424" s="168"/>
      <c r="QHO424" s="168"/>
      <c r="QHP424" s="168"/>
      <c r="QHQ424" s="167"/>
      <c r="QHR424" s="168"/>
      <c r="QHS424" s="168"/>
      <c r="QHT424" s="168"/>
      <c r="QHU424" s="167"/>
      <c r="QHV424" s="168"/>
      <c r="QHW424" s="168"/>
      <c r="QHX424" s="168"/>
      <c r="QHY424" s="167"/>
      <c r="QHZ424" s="168"/>
      <c r="QIA424" s="168"/>
      <c r="QIB424" s="168"/>
      <c r="QIC424" s="167"/>
      <c r="QID424" s="168"/>
      <c r="QIE424" s="168"/>
      <c r="QIF424" s="168"/>
      <c r="QIG424" s="167"/>
      <c r="QIH424" s="168"/>
      <c r="QII424" s="168"/>
      <c r="QIJ424" s="168"/>
      <c r="QIK424" s="167"/>
      <c r="QIL424" s="168"/>
      <c r="QIM424" s="168"/>
      <c r="QIN424" s="168"/>
      <c r="QIO424" s="167"/>
      <c r="QIP424" s="168"/>
      <c r="QIQ424" s="168"/>
      <c r="QIR424" s="168"/>
      <c r="QIS424" s="167"/>
      <c r="QIT424" s="168"/>
      <c r="QIU424" s="168"/>
      <c r="QIV424" s="168"/>
      <c r="QIW424" s="167"/>
      <c r="QIX424" s="168"/>
      <c r="QIY424" s="168"/>
      <c r="QIZ424" s="168"/>
      <c r="QJA424" s="167"/>
      <c r="QJB424" s="168"/>
      <c r="QJC424" s="168"/>
      <c r="QJD424" s="168"/>
      <c r="QJE424" s="167"/>
      <c r="QJF424" s="168"/>
      <c r="QJG424" s="168"/>
      <c r="QJH424" s="168"/>
      <c r="QJI424" s="167"/>
      <c r="QJJ424" s="168"/>
      <c r="QJK424" s="168"/>
      <c r="QJL424" s="168"/>
      <c r="QJM424" s="167"/>
      <c r="QJN424" s="168"/>
      <c r="QJO424" s="168"/>
      <c r="QJP424" s="168"/>
      <c r="QJQ424" s="167"/>
      <c r="QJR424" s="168"/>
      <c r="QJS424" s="168"/>
      <c r="QJT424" s="168"/>
      <c r="QJU424" s="167"/>
      <c r="QJV424" s="168"/>
      <c r="QJW424" s="168"/>
      <c r="QJX424" s="168"/>
      <c r="QJY424" s="167"/>
      <c r="QJZ424" s="168"/>
      <c r="QKA424" s="168"/>
      <c r="QKB424" s="168"/>
      <c r="QKC424" s="167"/>
      <c r="QKD424" s="168"/>
      <c r="QKE424" s="168"/>
      <c r="QKF424" s="168"/>
      <c r="QKG424" s="167"/>
      <c r="QKH424" s="168"/>
      <c r="QKI424" s="168"/>
      <c r="QKJ424" s="168"/>
      <c r="QKK424" s="167"/>
      <c r="QKL424" s="168"/>
      <c r="QKM424" s="168"/>
      <c r="QKN424" s="168"/>
      <c r="QKO424" s="167"/>
      <c r="QKP424" s="168"/>
      <c r="QKQ424" s="168"/>
      <c r="QKR424" s="168"/>
      <c r="QKS424" s="167"/>
      <c r="QKT424" s="168"/>
      <c r="QKU424" s="168"/>
      <c r="QKV424" s="168"/>
      <c r="QKW424" s="167"/>
      <c r="QKX424" s="168"/>
      <c r="QKY424" s="168"/>
      <c r="QKZ424" s="168"/>
      <c r="QLA424" s="167"/>
      <c r="QLB424" s="168"/>
      <c r="QLC424" s="168"/>
      <c r="QLD424" s="168"/>
      <c r="QLE424" s="167"/>
      <c r="QLF424" s="168"/>
      <c r="QLG424" s="168"/>
      <c r="QLH424" s="168"/>
      <c r="QLI424" s="167"/>
      <c r="QLJ424" s="168"/>
      <c r="QLK424" s="168"/>
      <c r="QLL424" s="168"/>
      <c r="QLM424" s="167"/>
      <c r="QLN424" s="168"/>
      <c r="QLO424" s="168"/>
      <c r="QLP424" s="168"/>
      <c r="QLQ424" s="167"/>
      <c r="QLR424" s="168"/>
      <c r="QLS424" s="168"/>
      <c r="QLT424" s="168"/>
      <c r="QLU424" s="167"/>
      <c r="QLV424" s="168"/>
      <c r="QLW424" s="168"/>
      <c r="QLX424" s="168"/>
      <c r="QLY424" s="167"/>
      <c r="QLZ424" s="168"/>
      <c r="QMA424" s="168"/>
      <c r="QMB424" s="168"/>
      <c r="QMC424" s="167"/>
      <c r="QMD424" s="168"/>
      <c r="QME424" s="168"/>
      <c r="QMF424" s="168"/>
      <c r="QMG424" s="167"/>
      <c r="QMH424" s="168"/>
      <c r="QMI424" s="168"/>
      <c r="QMJ424" s="168"/>
      <c r="QMK424" s="167"/>
      <c r="QML424" s="168"/>
      <c r="QMM424" s="168"/>
      <c r="QMN424" s="168"/>
      <c r="QMO424" s="167"/>
      <c r="QMP424" s="168"/>
      <c r="QMQ424" s="168"/>
      <c r="QMR424" s="168"/>
      <c r="QMS424" s="167"/>
      <c r="QMT424" s="168"/>
      <c r="QMU424" s="168"/>
      <c r="QMV424" s="168"/>
      <c r="QMW424" s="167"/>
      <c r="QMX424" s="168"/>
      <c r="QMY424" s="168"/>
      <c r="QMZ424" s="168"/>
      <c r="QNA424" s="167"/>
      <c r="QNB424" s="168"/>
      <c r="QNC424" s="168"/>
      <c r="QND424" s="168"/>
      <c r="QNE424" s="167"/>
      <c r="QNF424" s="168"/>
      <c r="QNG424" s="168"/>
      <c r="QNH424" s="168"/>
      <c r="QNI424" s="167"/>
      <c r="QNJ424" s="168"/>
      <c r="QNK424" s="168"/>
      <c r="QNL424" s="168"/>
      <c r="QNM424" s="167"/>
      <c r="QNN424" s="168"/>
      <c r="QNO424" s="168"/>
      <c r="QNP424" s="168"/>
      <c r="QNQ424" s="167"/>
      <c r="QNR424" s="168"/>
      <c r="QNS424" s="168"/>
      <c r="QNT424" s="168"/>
      <c r="QNU424" s="167"/>
      <c r="QNV424" s="168"/>
      <c r="QNW424" s="168"/>
      <c r="QNX424" s="168"/>
      <c r="QNY424" s="167"/>
      <c r="QNZ424" s="168"/>
      <c r="QOA424" s="168"/>
      <c r="QOB424" s="168"/>
      <c r="QOC424" s="167"/>
      <c r="QOD424" s="168"/>
      <c r="QOE424" s="168"/>
      <c r="QOF424" s="168"/>
      <c r="QOG424" s="167"/>
      <c r="QOH424" s="168"/>
      <c r="QOI424" s="168"/>
      <c r="QOJ424" s="168"/>
      <c r="QOK424" s="167"/>
      <c r="QOL424" s="168"/>
      <c r="QOM424" s="168"/>
      <c r="QON424" s="168"/>
      <c r="QOO424" s="167"/>
      <c r="QOP424" s="168"/>
      <c r="QOQ424" s="168"/>
      <c r="QOR424" s="168"/>
      <c r="QOS424" s="167"/>
      <c r="QOT424" s="168"/>
      <c r="QOU424" s="168"/>
      <c r="QOV424" s="168"/>
      <c r="QOW424" s="167"/>
      <c r="QOX424" s="168"/>
      <c r="QOY424" s="168"/>
      <c r="QOZ424" s="168"/>
      <c r="QPA424" s="167"/>
      <c r="QPB424" s="168"/>
      <c r="QPC424" s="168"/>
      <c r="QPD424" s="168"/>
      <c r="QPE424" s="167"/>
      <c r="QPF424" s="168"/>
      <c r="QPG424" s="168"/>
      <c r="QPH424" s="168"/>
      <c r="QPI424" s="167"/>
      <c r="QPJ424" s="168"/>
      <c r="QPK424" s="168"/>
      <c r="QPL424" s="168"/>
      <c r="QPM424" s="167"/>
      <c r="QPN424" s="168"/>
      <c r="QPO424" s="168"/>
      <c r="QPP424" s="168"/>
      <c r="QPQ424" s="167"/>
      <c r="QPR424" s="168"/>
      <c r="QPS424" s="168"/>
      <c r="QPT424" s="168"/>
      <c r="QPU424" s="167"/>
      <c r="QPV424" s="168"/>
      <c r="QPW424" s="168"/>
      <c r="QPX424" s="168"/>
      <c r="QPY424" s="167"/>
      <c r="QPZ424" s="168"/>
      <c r="QQA424" s="168"/>
      <c r="QQB424" s="168"/>
      <c r="QQC424" s="167"/>
      <c r="QQD424" s="168"/>
      <c r="QQE424" s="168"/>
      <c r="QQF424" s="168"/>
      <c r="QQG424" s="167"/>
      <c r="QQH424" s="168"/>
      <c r="QQI424" s="168"/>
      <c r="QQJ424" s="168"/>
      <c r="QQK424" s="167"/>
      <c r="QQL424" s="168"/>
      <c r="QQM424" s="168"/>
      <c r="QQN424" s="168"/>
      <c r="QQO424" s="167"/>
      <c r="QQP424" s="168"/>
      <c r="QQQ424" s="168"/>
      <c r="QQR424" s="168"/>
      <c r="QQS424" s="167"/>
      <c r="QQT424" s="168"/>
      <c r="QQU424" s="168"/>
      <c r="QQV424" s="168"/>
      <c r="QQW424" s="167"/>
      <c r="QQX424" s="168"/>
      <c r="QQY424" s="168"/>
      <c r="QQZ424" s="168"/>
      <c r="QRA424" s="167"/>
      <c r="QRB424" s="168"/>
      <c r="QRC424" s="168"/>
      <c r="QRD424" s="168"/>
      <c r="QRE424" s="167"/>
      <c r="QRF424" s="168"/>
      <c r="QRG424" s="168"/>
      <c r="QRH424" s="168"/>
      <c r="QRI424" s="167"/>
      <c r="QRJ424" s="168"/>
      <c r="QRK424" s="168"/>
      <c r="QRL424" s="168"/>
      <c r="QRM424" s="167"/>
      <c r="QRN424" s="168"/>
      <c r="QRO424" s="168"/>
      <c r="QRP424" s="168"/>
      <c r="QRQ424" s="167"/>
      <c r="QRR424" s="168"/>
      <c r="QRS424" s="168"/>
      <c r="QRT424" s="168"/>
      <c r="QRU424" s="167"/>
      <c r="QRV424" s="168"/>
      <c r="QRW424" s="168"/>
      <c r="QRX424" s="168"/>
      <c r="QRY424" s="167"/>
      <c r="QRZ424" s="168"/>
      <c r="QSA424" s="168"/>
      <c r="QSB424" s="168"/>
      <c r="QSC424" s="167"/>
      <c r="QSD424" s="168"/>
      <c r="QSE424" s="168"/>
      <c r="QSF424" s="168"/>
      <c r="QSG424" s="167"/>
      <c r="QSH424" s="168"/>
      <c r="QSI424" s="168"/>
      <c r="QSJ424" s="168"/>
      <c r="QSK424" s="167"/>
      <c r="QSL424" s="168"/>
      <c r="QSM424" s="168"/>
      <c r="QSN424" s="168"/>
      <c r="QSO424" s="167"/>
      <c r="QSP424" s="168"/>
      <c r="QSQ424" s="168"/>
      <c r="QSR424" s="168"/>
      <c r="QSS424" s="167"/>
      <c r="QST424" s="168"/>
      <c r="QSU424" s="168"/>
      <c r="QSV424" s="168"/>
      <c r="QSW424" s="167"/>
      <c r="QSX424" s="168"/>
      <c r="QSY424" s="168"/>
      <c r="QSZ424" s="168"/>
      <c r="QTA424" s="167"/>
      <c r="QTB424" s="168"/>
      <c r="QTC424" s="168"/>
      <c r="QTD424" s="168"/>
      <c r="QTE424" s="167"/>
      <c r="QTF424" s="168"/>
      <c r="QTG424" s="168"/>
      <c r="QTH424" s="168"/>
      <c r="QTI424" s="167"/>
      <c r="QTJ424" s="168"/>
      <c r="QTK424" s="168"/>
      <c r="QTL424" s="168"/>
      <c r="QTM424" s="167"/>
      <c r="QTN424" s="168"/>
      <c r="QTO424" s="168"/>
      <c r="QTP424" s="168"/>
      <c r="QTQ424" s="167"/>
      <c r="QTR424" s="168"/>
      <c r="QTS424" s="168"/>
      <c r="QTT424" s="168"/>
      <c r="QTU424" s="167"/>
      <c r="QTV424" s="168"/>
      <c r="QTW424" s="168"/>
      <c r="QTX424" s="168"/>
      <c r="QTY424" s="167"/>
      <c r="QTZ424" s="168"/>
      <c r="QUA424" s="168"/>
      <c r="QUB424" s="168"/>
      <c r="QUC424" s="167"/>
      <c r="QUD424" s="168"/>
      <c r="QUE424" s="168"/>
      <c r="QUF424" s="168"/>
      <c r="QUG424" s="167"/>
      <c r="QUH424" s="168"/>
      <c r="QUI424" s="168"/>
      <c r="QUJ424" s="168"/>
      <c r="QUK424" s="167"/>
      <c r="QUL424" s="168"/>
      <c r="QUM424" s="168"/>
      <c r="QUN424" s="168"/>
      <c r="QUO424" s="167"/>
      <c r="QUP424" s="168"/>
      <c r="QUQ424" s="168"/>
      <c r="QUR424" s="168"/>
      <c r="QUS424" s="167"/>
      <c r="QUT424" s="168"/>
      <c r="QUU424" s="168"/>
      <c r="QUV424" s="168"/>
      <c r="QUW424" s="167"/>
      <c r="QUX424" s="168"/>
      <c r="QUY424" s="168"/>
      <c r="QUZ424" s="168"/>
      <c r="QVA424" s="167"/>
      <c r="QVB424" s="168"/>
      <c r="QVC424" s="168"/>
      <c r="QVD424" s="168"/>
      <c r="QVE424" s="167"/>
      <c r="QVF424" s="168"/>
      <c r="QVG424" s="168"/>
      <c r="QVH424" s="168"/>
      <c r="QVI424" s="167"/>
      <c r="QVJ424" s="168"/>
      <c r="QVK424" s="168"/>
      <c r="QVL424" s="168"/>
      <c r="QVM424" s="167"/>
      <c r="QVN424" s="168"/>
      <c r="QVO424" s="168"/>
      <c r="QVP424" s="168"/>
      <c r="QVQ424" s="167"/>
      <c r="QVR424" s="168"/>
      <c r="QVS424" s="168"/>
      <c r="QVT424" s="168"/>
      <c r="QVU424" s="167"/>
      <c r="QVV424" s="168"/>
      <c r="QVW424" s="168"/>
      <c r="QVX424" s="168"/>
      <c r="QVY424" s="167"/>
      <c r="QVZ424" s="168"/>
      <c r="QWA424" s="168"/>
      <c r="QWB424" s="168"/>
      <c r="QWC424" s="167"/>
      <c r="QWD424" s="168"/>
      <c r="QWE424" s="168"/>
      <c r="QWF424" s="168"/>
      <c r="QWG424" s="167"/>
      <c r="QWH424" s="168"/>
      <c r="QWI424" s="168"/>
      <c r="QWJ424" s="168"/>
      <c r="QWK424" s="167"/>
      <c r="QWL424" s="168"/>
      <c r="QWM424" s="168"/>
      <c r="QWN424" s="168"/>
      <c r="QWO424" s="167"/>
      <c r="QWP424" s="168"/>
      <c r="QWQ424" s="168"/>
      <c r="QWR424" s="168"/>
      <c r="QWS424" s="167"/>
      <c r="QWT424" s="168"/>
      <c r="QWU424" s="168"/>
      <c r="QWV424" s="168"/>
      <c r="QWW424" s="167"/>
      <c r="QWX424" s="168"/>
      <c r="QWY424" s="168"/>
      <c r="QWZ424" s="168"/>
      <c r="QXA424" s="167"/>
      <c r="QXB424" s="168"/>
      <c r="QXC424" s="168"/>
      <c r="QXD424" s="168"/>
      <c r="QXE424" s="167"/>
      <c r="QXF424" s="168"/>
      <c r="QXG424" s="168"/>
      <c r="QXH424" s="168"/>
      <c r="QXI424" s="167"/>
      <c r="QXJ424" s="168"/>
      <c r="QXK424" s="168"/>
      <c r="QXL424" s="168"/>
      <c r="QXM424" s="167"/>
      <c r="QXN424" s="168"/>
      <c r="QXO424" s="168"/>
      <c r="QXP424" s="168"/>
      <c r="QXQ424" s="167"/>
      <c r="QXR424" s="168"/>
      <c r="QXS424" s="168"/>
      <c r="QXT424" s="168"/>
      <c r="QXU424" s="167"/>
      <c r="QXV424" s="168"/>
      <c r="QXW424" s="168"/>
      <c r="QXX424" s="168"/>
      <c r="QXY424" s="167"/>
      <c r="QXZ424" s="168"/>
      <c r="QYA424" s="168"/>
      <c r="QYB424" s="168"/>
      <c r="QYC424" s="167"/>
      <c r="QYD424" s="168"/>
      <c r="QYE424" s="168"/>
      <c r="QYF424" s="168"/>
      <c r="QYG424" s="167"/>
      <c r="QYH424" s="168"/>
      <c r="QYI424" s="168"/>
      <c r="QYJ424" s="168"/>
      <c r="QYK424" s="167"/>
      <c r="QYL424" s="168"/>
      <c r="QYM424" s="168"/>
      <c r="QYN424" s="168"/>
      <c r="QYO424" s="167"/>
      <c r="QYP424" s="168"/>
      <c r="QYQ424" s="168"/>
      <c r="QYR424" s="168"/>
      <c r="QYS424" s="167"/>
      <c r="QYT424" s="168"/>
      <c r="QYU424" s="168"/>
      <c r="QYV424" s="168"/>
      <c r="QYW424" s="167"/>
      <c r="QYX424" s="168"/>
      <c r="QYY424" s="168"/>
      <c r="QYZ424" s="168"/>
      <c r="QZA424" s="167"/>
      <c r="QZB424" s="168"/>
      <c r="QZC424" s="168"/>
      <c r="QZD424" s="168"/>
      <c r="QZE424" s="167"/>
      <c r="QZF424" s="168"/>
      <c r="QZG424" s="168"/>
      <c r="QZH424" s="168"/>
      <c r="QZI424" s="167"/>
      <c r="QZJ424" s="168"/>
      <c r="QZK424" s="168"/>
      <c r="QZL424" s="168"/>
      <c r="QZM424" s="167"/>
      <c r="QZN424" s="168"/>
      <c r="QZO424" s="168"/>
      <c r="QZP424" s="168"/>
      <c r="QZQ424" s="167"/>
      <c r="QZR424" s="168"/>
      <c r="QZS424" s="168"/>
      <c r="QZT424" s="168"/>
      <c r="QZU424" s="167"/>
      <c r="QZV424" s="168"/>
      <c r="QZW424" s="168"/>
      <c r="QZX424" s="168"/>
      <c r="QZY424" s="167"/>
      <c r="QZZ424" s="168"/>
      <c r="RAA424" s="168"/>
      <c r="RAB424" s="168"/>
      <c r="RAC424" s="167"/>
      <c r="RAD424" s="168"/>
      <c r="RAE424" s="168"/>
      <c r="RAF424" s="168"/>
      <c r="RAG424" s="167"/>
      <c r="RAH424" s="168"/>
      <c r="RAI424" s="168"/>
      <c r="RAJ424" s="168"/>
      <c r="RAK424" s="167"/>
      <c r="RAL424" s="168"/>
      <c r="RAM424" s="168"/>
      <c r="RAN424" s="168"/>
      <c r="RAO424" s="167"/>
      <c r="RAP424" s="168"/>
      <c r="RAQ424" s="168"/>
      <c r="RAR424" s="168"/>
      <c r="RAS424" s="167"/>
      <c r="RAT424" s="168"/>
      <c r="RAU424" s="168"/>
      <c r="RAV424" s="168"/>
      <c r="RAW424" s="167"/>
      <c r="RAX424" s="168"/>
      <c r="RAY424" s="168"/>
      <c r="RAZ424" s="168"/>
      <c r="RBA424" s="167"/>
      <c r="RBB424" s="168"/>
      <c r="RBC424" s="168"/>
      <c r="RBD424" s="168"/>
      <c r="RBE424" s="167"/>
      <c r="RBF424" s="168"/>
      <c r="RBG424" s="168"/>
      <c r="RBH424" s="168"/>
      <c r="RBI424" s="167"/>
      <c r="RBJ424" s="168"/>
      <c r="RBK424" s="168"/>
      <c r="RBL424" s="168"/>
      <c r="RBM424" s="167"/>
      <c r="RBN424" s="168"/>
      <c r="RBO424" s="168"/>
      <c r="RBP424" s="168"/>
      <c r="RBQ424" s="167"/>
      <c r="RBR424" s="168"/>
      <c r="RBS424" s="168"/>
      <c r="RBT424" s="168"/>
      <c r="RBU424" s="167"/>
      <c r="RBV424" s="168"/>
      <c r="RBW424" s="168"/>
      <c r="RBX424" s="168"/>
      <c r="RBY424" s="167"/>
      <c r="RBZ424" s="168"/>
      <c r="RCA424" s="168"/>
      <c r="RCB424" s="168"/>
      <c r="RCC424" s="167"/>
      <c r="RCD424" s="168"/>
      <c r="RCE424" s="168"/>
      <c r="RCF424" s="168"/>
      <c r="RCG424" s="167"/>
      <c r="RCH424" s="168"/>
      <c r="RCI424" s="168"/>
      <c r="RCJ424" s="168"/>
      <c r="RCK424" s="167"/>
      <c r="RCL424" s="168"/>
      <c r="RCM424" s="168"/>
      <c r="RCN424" s="168"/>
      <c r="RCO424" s="167"/>
      <c r="RCP424" s="168"/>
      <c r="RCQ424" s="168"/>
      <c r="RCR424" s="168"/>
      <c r="RCS424" s="167"/>
      <c r="RCT424" s="168"/>
      <c r="RCU424" s="168"/>
      <c r="RCV424" s="168"/>
      <c r="RCW424" s="167"/>
      <c r="RCX424" s="168"/>
      <c r="RCY424" s="168"/>
      <c r="RCZ424" s="168"/>
      <c r="RDA424" s="167"/>
      <c r="RDB424" s="168"/>
      <c r="RDC424" s="168"/>
      <c r="RDD424" s="168"/>
      <c r="RDE424" s="167"/>
      <c r="RDF424" s="168"/>
      <c r="RDG424" s="168"/>
      <c r="RDH424" s="168"/>
      <c r="RDI424" s="167"/>
      <c r="RDJ424" s="168"/>
      <c r="RDK424" s="168"/>
      <c r="RDL424" s="168"/>
      <c r="RDM424" s="167"/>
      <c r="RDN424" s="168"/>
      <c r="RDO424" s="168"/>
      <c r="RDP424" s="168"/>
      <c r="RDQ424" s="167"/>
      <c r="RDR424" s="168"/>
      <c r="RDS424" s="168"/>
      <c r="RDT424" s="168"/>
      <c r="RDU424" s="167"/>
      <c r="RDV424" s="168"/>
      <c r="RDW424" s="168"/>
      <c r="RDX424" s="168"/>
      <c r="RDY424" s="167"/>
      <c r="RDZ424" s="168"/>
      <c r="REA424" s="168"/>
      <c r="REB424" s="168"/>
      <c r="REC424" s="167"/>
      <c r="RED424" s="168"/>
      <c r="REE424" s="168"/>
      <c r="REF424" s="168"/>
      <c r="REG424" s="167"/>
      <c r="REH424" s="168"/>
      <c r="REI424" s="168"/>
      <c r="REJ424" s="168"/>
      <c r="REK424" s="167"/>
      <c r="REL424" s="168"/>
      <c r="REM424" s="168"/>
      <c r="REN424" s="168"/>
      <c r="REO424" s="167"/>
      <c r="REP424" s="168"/>
      <c r="REQ424" s="168"/>
      <c r="RER424" s="168"/>
      <c r="RES424" s="167"/>
      <c r="RET424" s="168"/>
      <c r="REU424" s="168"/>
      <c r="REV424" s="168"/>
      <c r="REW424" s="167"/>
      <c r="REX424" s="168"/>
      <c r="REY424" s="168"/>
      <c r="REZ424" s="168"/>
      <c r="RFA424" s="167"/>
      <c r="RFB424" s="168"/>
      <c r="RFC424" s="168"/>
      <c r="RFD424" s="168"/>
      <c r="RFE424" s="167"/>
      <c r="RFF424" s="168"/>
      <c r="RFG424" s="168"/>
      <c r="RFH424" s="168"/>
      <c r="RFI424" s="167"/>
      <c r="RFJ424" s="168"/>
      <c r="RFK424" s="168"/>
      <c r="RFL424" s="168"/>
      <c r="RFM424" s="167"/>
      <c r="RFN424" s="168"/>
      <c r="RFO424" s="168"/>
      <c r="RFP424" s="168"/>
      <c r="RFQ424" s="167"/>
      <c r="RFR424" s="168"/>
      <c r="RFS424" s="168"/>
      <c r="RFT424" s="168"/>
      <c r="RFU424" s="167"/>
      <c r="RFV424" s="168"/>
      <c r="RFW424" s="168"/>
      <c r="RFX424" s="168"/>
      <c r="RFY424" s="167"/>
      <c r="RFZ424" s="168"/>
      <c r="RGA424" s="168"/>
      <c r="RGB424" s="168"/>
      <c r="RGC424" s="167"/>
      <c r="RGD424" s="168"/>
      <c r="RGE424" s="168"/>
      <c r="RGF424" s="168"/>
      <c r="RGG424" s="167"/>
      <c r="RGH424" s="168"/>
      <c r="RGI424" s="168"/>
      <c r="RGJ424" s="168"/>
      <c r="RGK424" s="167"/>
      <c r="RGL424" s="168"/>
      <c r="RGM424" s="168"/>
      <c r="RGN424" s="168"/>
      <c r="RGO424" s="167"/>
      <c r="RGP424" s="168"/>
      <c r="RGQ424" s="168"/>
      <c r="RGR424" s="168"/>
      <c r="RGS424" s="167"/>
      <c r="RGT424" s="168"/>
      <c r="RGU424" s="168"/>
      <c r="RGV424" s="168"/>
      <c r="RGW424" s="167"/>
      <c r="RGX424" s="168"/>
      <c r="RGY424" s="168"/>
      <c r="RGZ424" s="168"/>
      <c r="RHA424" s="167"/>
      <c r="RHB424" s="168"/>
      <c r="RHC424" s="168"/>
      <c r="RHD424" s="168"/>
      <c r="RHE424" s="167"/>
      <c r="RHF424" s="168"/>
      <c r="RHG424" s="168"/>
      <c r="RHH424" s="168"/>
      <c r="RHI424" s="167"/>
      <c r="RHJ424" s="168"/>
      <c r="RHK424" s="168"/>
      <c r="RHL424" s="168"/>
      <c r="RHM424" s="167"/>
      <c r="RHN424" s="168"/>
      <c r="RHO424" s="168"/>
      <c r="RHP424" s="168"/>
      <c r="RHQ424" s="167"/>
      <c r="RHR424" s="168"/>
      <c r="RHS424" s="168"/>
      <c r="RHT424" s="168"/>
      <c r="RHU424" s="167"/>
      <c r="RHV424" s="168"/>
      <c r="RHW424" s="168"/>
      <c r="RHX424" s="168"/>
      <c r="RHY424" s="167"/>
      <c r="RHZ424" s="168"/>
      <c r="RIA424" s="168"/>
      <c r="RIB424" s="168"/>
      <c r="RIC424" s="167"/>
      <c r="RID424" s="168"/>
      <c r="RIE424" s="168"/>
      <c r="RIF424" s="168"/>
      <c r="RIG424" s="167"/>
      <c r="RIH424" s="168"/>
      <c r="RII424" s="168"/>
      <c r="RIJ424" s="168"/>
      <c r="RIK424" s="167"/>
      <c r="RIL424" s="168"/>
      <c r="RIM424" s="168"/>
      <c r="RIN424" s="168"/>
      <c r="RIO424" s="167"/>
      <c r="RIP424" s="168"/>
      <c r="RIQ424" s="168"/>
      <c r="RIR424" s="168"/>
      <c r="RIS424" s="167"/>
      <c r="RIT424" s="168"/>
      <c r="RIU424" s="168"/>
      <c r="RIV424" s="168"/>
      <c r="RIW424" s="167"/>
      <c r="RIX424" s="168"/>
      <c r="RIY424" s="168"/>
      <c r="RIZ424" s="168"/>
      <c r="RJA424" s="167"/>
      <c r="RJB424" s="168"/>
      <c r="RJC424" s="168"/>
      <c r="RJD424" s="168"/>
      <c r="RJE424" s="167"/>
      <c r="RJF424" s="168"/>
      <c r="RJG424" s="168"/>
      <c r="RJH424" s="168"/>
      <c r="RJI424" s="167"/>
      <c r="RJJ424" s="168"/>
      <c r="RJK424" s="168"/>
      <c r="RJL424" s="168"/>
      <c r="RJM424" s="167"/>
      <c r="RJN424" s="168"/>
      <c r="RJO424" s="168"/>
      <c r="RJP424" s="168"/>
      <c r="RJQ424" s="167"/>
      <c r="RJR424" s="168"/>
      <c r="RJS424" s="168"/>
      <c r="RJT424" s="168"/>
      <c r="RJU424" s="167"/>
      <c r="RJV424" s="168"/>
      <c r="RJW424" s="168"/>
      <c r="RJX424" s="168"/>
      <c r="RJY424" s="167"/>
      <c r="RJZ424" s="168"/>
      <c r="RKA424" s="168"/>
      <c r="RKB424" s="168"/>
      <c r="RKC424" s="167"/>
      <c r="RKD424" s="168"/>
      <c r="RKE424" s="168"/>
      <c r="RKF424" s="168"/>
      <c r="RKG424" s="167"/>
      <c r="RKH424" s="168"/>
      <c r="RKI424" s="168"/>
      <c r="RKJ424" s="168"/>
      <c r="RKK424" s="167"/>
      <c r="RKL424" s="168"/>
      <c r="RKM424" s="168"/>
      <c r="RKN424" s="168"/>
      <c r="RKO424" s="167"/>
      <c r="RKP424" s="168"/>
      <c r="RKQ424" s="168"/>
      <c r="RKR424" s="168"/>
      <c r="RKS424" s="167"/>
      <c r="RKT424" s="168"/>
      <c r="RKU424" s="168"/>
      <c r="RKV424" s="168"/>
      <c r="RKW424" s="167"/>
      <c r="RKX424" s="168"/>
      <c r="RKY424" s="168"/>
      <c r="RKZ424" s="168"/>
      <c r="RLA424" s="167"/>
      <c r="RLB424" s="168"/>
      <c r="RLC424" s="168"/>
      <c r="RLD424" s="168"/>
      <c r="RLE424" s="167"/>
      <c r="RLF424" s="168"/>
      <c r="RLG424" s="168"/>
      <c r="RLH424" s="168"/>
      <c r="RLI424" s="167"/>
      <c r="RLJ424" s="168"/>
      <c r="RLK424" s="168"/>
      <c r="RLL424" s="168"/>
      <c r="RLM424" s="167"/>
      <c r="RLN424" s="168"/>
      <c r="RLO424" s="168"/>
      <c r="RLP424" s="168"/>
      <c r="RLQ424" s="167"/>
      <c r="RLR424" s="168"/>
      <c r="RLS424" s="168"/>
      <c r="RLT424" s="168"/>
      <c r="RLU424" s="167"/>
      <c r="RLV424" s="168"/>
      <c r="RLW424" s="168"/>
      <c r="RLX424" s="168"/>
      <c r="RLY424" s="167"/>
      <c r="RLZ424" s="168"/>
      <c r="RMA424" s="168"/>
      <c r="RMB424" s="168"/>
      <c r="RMC424" s="167"/>
      <c r="RMD424" s="168"/>
      <c r="RME424" s="168"/>
      <c r="RMF424" s="168"/>
      <c r="RMG424" s="167"/>
      <c r="RMH424" s="168"/>
      <c r="RMI424" s="168"/>
      <c r="RMJ424" s="168"/>
      <c r="RMK424" s="167"/>
      <c r="RML424" s="168"/>
      <c r="RMM424" s="168"/>
      <c r="RMN424" s="168"/>
      <c r="RMO424" s="167"/>
      <c r="RMP424" s="168"/>
      <c r="RMQ424" s="168"/>
      <c r="RMR424" s="168"/>
      <c r="RMS424" s="167"/>
      <c r="RMT424" s="168"/>
      <c r="RMU424" s="168"/>
      <c r="RMV424" s="168"/>
      <c r="RMW424" s="167"/>
      <c r="RMX424" s="168"/>
      <c r="RMY424" s="168"/>
      <c r="RMZ424" s="168"/>
      <c r="RNA424" s="167"/>
      <c r="RNB424" s="168"/>
      <c r="RNC424" s="168"/>
      <c r="RND424" s="168"/>
      <c r="RNE424" s="167"/>
      <c r="RNF424" s="168"/>
      <c r="RNG424" s="168"/>
      <c r="RNH424" s="168"/>
      <c r="RNI424" s="167"/>
      <c r="RNJ424" s="168"/>
      <c r="RNK424" s="168"/>
      <c r="RNL424" s="168"/>
      <c r="RNM424" s="167"/>
      <c r="RNN424" s="168"/>
      <c r="RNO424" s="168"/>
      <c r="RNP424" s="168"/>
      <c r="RNQ424" s="167"/>
      <c r="RNR424" s="168"/>
      <c r="RNS424" s="168"/>
      <c r="RNT424" s="168"/>
      <c r="RNU424" s="167"/>
      <c r="RNV424" s="168"/>
      <c r="RNW424" s="168"/>
      <c r="RNX424" s="168"/>
      <c r="RNY424" s="167"/>
      <c r="RNZ424" s="168"/>
      <c r="ROA424" s="168"/>
      <c r="ROB424" s="168"/>
      <c r="ROC424" s="167"/>
      <c r="ROD424" s="168"/>
      <c r="ROE424" s="168"/>
      <c r="ROF424" s="168"/>
      <c r="ROG424" s="167"/>
      <c r="ROH424" s="168"/>
      <c r="ROI424" s="168"/>
      <c r="ROJ424" s="168"/>
      <c r="ROK424" s="167"/>
      <c r="ROL424" s="168"/>
      <c r="ROM424" s="168"/>
      <c r="RON424" s="168"/>
      <c r="ROO424" s="167"/>
      <c r="ROP424" s="168"/>
      <c r="ROQ424" s="168"/>
      <c r="ROR424" s="168"/>
      <c r="ROS424" s="167"/>
      <c r="ROT424" s="168"/>
      <c r="ROU424" s="168"/>
      <c r="ROV424" s="168"/>
      <c r="ROW424" s="167"/>
      <c r="ROX424" s="168"/>
      <c r="ROY424" s="168"/>
      <c r="ROZ424" s="168"/>
      <c r="RPA424" s="167"/>
      <c r="RPB424" s="168"/>
      <c r="RPC424" s="168"/>
      <c r="RPD424" s="168"/>
      <c r="RPE424" s="167"/>
      <c r="RPF424" s="168"/>
      <c r="RPG424" s="168"/>
      <c r="RPH424" s="168"/>
      <c r="RPI424" s="167"/>
      <c r="RPJ424" s="168"/>
      <c r="RPK424" s="168"/>
      <c r="RPL424" s="168"/>
      <c r="RPM424" s="167"/>
      <c r="RPN424" s="168"/>
      <c r="RPO424" s="168"/>
      <c r="RPP424" s="168"/>
      <c r="RPQ424" s="167"/>
      <c r="RPR424" s="168"/>
      <c r="RPS424" s="168"/>
      <c r="RPT424" s="168"/>
      <c r="RPU424" s="167"/>
      <c r="RPV424" s="168"/>
      <c r="RPW424" s="168"/>
      <c r="RPX424" s="168"/>
      <c r="RPY424" s="167"/>
      <c r="RPZ424" s="168"/>
      <c r="RQA424" s="168"/>
      <c r="RQB424" s="168"/>
      <c r="RQC424" s="167"/>
      <c r="RQD424" s="168"/>
      <c r="RQE424" s="168"/>
      <c r="RQF424" s="168"/>
      <c r="RQG424" s="167"/>
      <c r="RQH424" s="168"/>
      <c r="RQI424" s="168"/>
      <c r="RQJ424" s="168"/>
      <c r="RQK424" s="167"/>
      <c r="RQL424" s="168"/>
      <c r="RQM424" s="168"/>
      <c r="RQN424" s="168"/>
      <c r="RQO424" s="167"/>
      <c r="RQP424" s="168"/>
      <c r="RQQ424" s="168"/>
      <c r="RQR424" s="168"/>
      <c r="RQS424" s="167"/>
      <c r="RQT424" s="168"/>
      <c r="RQU424" s="168"/>
      <c r="RQV424" s="168"/>
      <c r="RQW424" s="167"/>
      <c r="RQX424" s="168"/>
      <c r="RQY424" s="168"/>
      <c r="RQZ424" s="168"/>
      <c r="RRA424" s="167"/>
      <c r="RRB424" s="168"/>
      <c r="RRC424" s="168"/>
      <c r="RRD424" s="168"/>
      <c r="RRE424" s="167"/>
      <c r="RRF424" s="168"/>
      <c r="RRG424" s="168"/>
      <c r="RRH424" s="168"/>
      <c r="RRI424" s="167"/>
      <c r="RRJ424" s="168"/>
      <c r="RRK424" s="168"/>
      <c r="RRL424" s="168"/>
      <c r="RRM424" s="167"/>
      <c r="RRN424" s="168"/>
      <c r="RRO424" s="168"/>
      <c r="RRP424" s="168"/>
      <c r="RRQ424" s="167"/>
      <c r="RRR424" s="168"/>
      <c r="RRS424" s="168"/>
      <c r="RRT424" s="168"/>
      <c r="RRU424" s="167"/>
      <c r="RRV424" s="168"/>
      <c r="RRW424" s="168"/>
      <c r="RRX424" s="168"/>
      <c r="RRY424" s="167"/>
      <c r="RRZ424" s="168"/>
      <c r="RSA424" s="168"/>
      <c r="RSB424" s="168"/>
      <c r="RSC424" s="167"/>
      <c r="RSD424" s="168"/>
      <c r="RSE424" s="168"/>
      <c r="RSF424" s="168"/>
      <c r="RSG424" s="167"/>
      <c r="RSH424" s="168"/>
      <c r="RSI424" s="168"/>
      <c r="RSJ424" s="168"/>
      <c r="RSK424" s="167"/>
      <c r="RSL424" s="168"/>
      <c r="RSM424" s="168"/>
      <c r="RSN424" s="168"/>
      <c r="RSO424" s="167"/>
      <c r="RSP424" s="168"/>
      <c r="RSQ424" s="168"/>
      <c r="RSR424" s="168"/>
      <c r="RSS424" s="167"/>
      <c r="RST424" s="168"/>
      <c r="RSU424" s="168"/>
      <c r="RSV424" s="168"/>
      <c r="RSW424" s="167"/>
      <c r="RSX424" s="168"/>
      <c r="RSY424" s="168"/>
      <c r="RSZ424" s="168"/>
      <c r="RTA424" s="167"/>
      <c r="RTB424" s="168"/>
      <c r="RTC424" s="168"/>
      <c r="RTD424" s="168"/>
      <c r="RTE424" s="167"/>
      <c r="RTF424" s="168"/>
      <c r="RTG424" s="168"/>
      <c r="RTH424" s="168"/>
      <c r="RTI424" s="167"/>
      <c r="RTJ424" s="168"/>
      <c r="RTK424" s="168"/>
      <c r="RTL424" s="168"/>
      <c r="RTM424" s="167"/>
      <c r="RTN424" s="168"/>
      <c r="RTO424" s="168"/>
      <c r="RTP424" s="168"/>
      <c r="RTQ424" s="167"/>
      <c r="RTR424" s="168"/>
      <c r="RTS424" s="168"/>
      <c r="RTT424" s="168"/>
      <c r="RTU424" s="167"/>
      <c r="RTV424" s="168"/>
      <c r="RTW424" s="168"/>
      <c r="RTX424" s="168"/>
      <c r="RTY424" s="167"/>
      <c r="RTZ424" s="168"/>
      <c r="RUA424" s="168"/>
      <c r="RUB424" s="168"/>
      <c r="RUC424" s="167"/>
      <c r="RUD424" s="168"/>
      <c r="RUE424" s="168"/>
      <c r="RUF424" s="168"/>
      <c r="RUG424" s="167"/>
      <c r="RUH424" s="168"/>
      <c r="RUI424" s="168"/>
      <c r="RUJ424" s="168"/>
      <c r="RUK424" s="167"/>
      <c r="RUL424" s="168"/>
      <c r="RUM424" s="168"/>
      <c r="RUN424" s="168"/>
      <c r="RUO424" s="167"/>
      <c r="RUP424" s="168"/>
      <c r="RUQ424" s="168"/>
      <c r="RUR424" s="168"/>
      <c r="RUS424" s="167"/>
      <c r="RUT424" s="168"/>
      <c r="RUU424" s="168"/>
      <c r="RUV424" s="168"/>
      <c r="RUW424" s="167"/>
      <c r="RUX424" s="168"/>
      <c r="RUY424" s="168"/>
      <c r="RUZ424" s="168"/>
      <c r="RVA424" s="167"/>
      <c r="RVB424" s="168"/>
      <c r="RVC424" s="168"/>
      <c r="RVD424" s="168"/>
      <c r="RVE424" s="167"/>
      <c r="RVF424" s="168"/>
      <c r="RVG424" s="168"/>
      <c r="RVH424" s="168"/>
      <c r="RVI424" s="167"/>
      <c r="RVJ424" s="168"/>
      <c r="RVK424" s="168"/>
      <c r="RVL424" s="168"/>
      <c r="RVM424" s="167"/>
      <c r="RVN424" s="168"/>
      <c r="RVO424" s="168"/>
      <c r="RVP424" s="168"/>
      <c r="RVQ424" s="167"/>
      <c r="RVR424" s="168"/>
      <c r="RVS424" s="168"/>
      <c r="RVT424" s="168"/>
      <c r="RVU424" s="167"/>
      <c r="RVV424" s="168"/>
      <c r="RVW424" s="168"/>
      <c r="RVX424" s="168"/>
      <c r="RVY424" s="167"/>
      <c r="RVZ424" s="168"/>
      <c r="RWA424" s="168"/>
      <c r="RWB424" s="168"/>
      <c r="RWC424" s="167"/>
      <c r="RWD424" s="168"/>
      <c r="RWE424" s="168"/>
      <c r="RWF424" s="168"/>
      <c r="RWG424" s="167"/>
      <c r="RWH424" s="168"/>
      <c r="RWI424" s="168"/>
      <c r="RWJ424" s="168"/>
      <c r="RWK424" s="167"/>
      <c r="RWL424" s="168"/>
      <c r="RWM424" s="168"/>
      <c r="RWN424" s="168"/>
      <c r="RWO424" s="167"/>
      <c r="RWP424" s="168"/>
      <c r="RWQ424" s="168"/>
      <c r="RWR424" s="168"/>
      <c r="RWS424" s="167"/>
      <c r="RWT424" s="168"/>
      <c r="RWU424" s="168"/>
      <c r="RWV424" s="168"/>
      <c r="RWW424" s="167"/>
      <c r="RWX424" s="168"/>
      <c r="RWY424" s="168"/>
      <c r="RWZ424" s="168"/>
      <c r="RXA424" s="167"/>
      <c r="RXB424" s="168"/>
      <c r="RXC424" s="168"/>
      <c r="RXD424" s="168"/>
      <c r="RXE424" s="167"/>
      <c r="RXF424" s="168"/>
      <c r="RXG424" s="168"/>
      <c r="RXH424" s="168"/>
      <c r="RXI424" s="167"/>
      <c r="RXJ424" s="168"/>
      <c r="RXK424" s="168"/>
      <c r="RXL424" s="168"/>
      <c r="RXM424" s="167"/>
      <c r="RXN424" s="168"/>
      <c r="RXO424" s="168"/>
      <c r="RXP424" s="168"/>
      <c r="RXQ424" s="167"/>
      <c r="RXR424" s="168"/>
      <c r="RXS424" s="168"/>
      <c r="RXT424" s="168"/>
      <c r="RXU424" s="167"/>
      <c r="RXV424" s="168"/>
      <c r="RXW424" s="168"/>
      <c r="RXX424" s="168"/>
      <c r="RXY424" s="167"/>
      <c r="RXZ424" s="168"/>
      <c r="RYA424" s="168"/>
      <c r="RYB424" s="168"/>
      <c r="RYC424" s="167"/>
      <c r="RYD424" s="168"/>
      <c r="RYE424" s="168"/>
      <c r="RYF424" s="168"/>
      <c r="RYG424" s="167"/>
      <c r="RYH424" s="168"/>
      <c r="RYI424" s="168"/>
      <c r="RYJ424" s="168"/>
      <c r="RYK424" s="167"/>
      <c r="RYL424" s="168"/>
      <c r="RYM424" s="168"/>
      <c r="RYN424" s="168"/>
      <c r="RYO424" s="167"/>
      <c r="RYP424" s="168"/>
      <c r="RYQ424" s="168"/>
      <c r="RYR424" s="168"/>
      <c r="RYS424" s="167"/>
      <c r="RYT424" s="168"/>
      <c r="RYU424" s="168"/>
      <c r="RYV424" s="168"/>
      <c r="RYW424" s="167"/>
      <c r="RYX424" s="168"/>
      <c r="RYY424" s="168"/>
      <c r="RYZ424" s="168"/>
      <c r="RZA424" s="167"/>
      <c r="RZB424" s="168"/>
      <c r="RZC424" s="168"/>
      <c r="RZD424" s="168"/>
      <c r="RZE424" s="167"/>
      <c r="RZF424" s="168"/>
      <c r="RZG424" s="168"/>
      <c r="RZH424" s="168"/>
      <c r="RZI424" s="167"/>
      <c r="RZJ424" s="168"/>
      <c r="RZK424" s="168"/>
      <c r="RZL424" s="168"/>
      <c r="RZM424" s="167"/>
      <c r="RZN424" s="168"/>
      <c r="RZO424" s="168"/>
      <c r="RZP424" s="168"/>
      <c r="RZQ424" s="167"/>
      <c r="RZR424" s="168"/>
      <c r="RZS424" s="168"/>
      <c r="RZT424" s="168"/>
      <c r="RZU424" s="167"/>
      <c r="RZV424" s="168"/>
      <c r="RZW424" s="168"/>
      <c r="RZX424" s="168"/>
      <c r="RZY424" s="167"/>
      <c r="RZZ424" s="168"/>
      <c r="SAA424" s="168"/>
      <c r="SAB424" s="168"/>
      <c r="SAC424" s="167"/>
      <c r="SAD424" s="168"/>
      <c r="SAE424" s="168"/>
      <c r="SAF424" s="168"/>
      <c r="SAG424" s="167"/>
      <c r="SAH424" s="168"/>
      <c r="SAI424" s="168"/>
      <c r="SAJ424" s="168"/>
      <c r="SAK424" s="167"/>
      <c r="SAL424" s="168"/>
      <c r="SAM424" s="168"/>
      <c r="SAN424" s="168"/>
      <c r="SAO424" s="167"/>
      <c r="SAP424" s="168"/>
      <c r="SAQ424" s="168"/>
      <c r="SAR424" s="168"/>
      <c r="SAS424" s="167"/>
      <c r="SAT424" s="168"/>
      <c r="SAU424" s="168"/>
      <c r="SAV424" s="168"/>
      <c r="SAW424" s="167"/>
      <c r="SAX424" s="168"/>
      <c r="SAY424" s="168"/>
      <c r="SAZ424" s="168"/>
      <c r="SBA424" s="167"/>
      <c r="SBB424" s="168"/>
      <c r="SBC424" s="168"/>
      <c r="SBD424" s="168"/>
      <c r="SBE424" s="167"/>
      <c r="SBF424" s="168"/>
      <c r="SBG424" s="168"/>
      <c r="SBH424" s="168"/>
      <c r="SBI424" s="167"/>
      <c r="SBJ424" s="168"/>
      <c r="SBK424" s="168"/>
      <c r="SBL424" s="168"/>
      <c r="SBM424" s="167"/>
      <c r="SBN424" s="168"/>
      <c r="SBO424" s="168"/>
      <c r="SBP424" s="168"/>
      <c r="SBQ424" s="167"/>
      <c r="SBR424" s="168"/>
      <c r="SBS424" s="168"/>
      <c r="SBT424" s="168"/>
      <c r="SBU424" s="167"/>
      <c r="SBV424" s="168"/>
      <c r="SBW424" s="168"/>
      <c r="SBX424" s="168"/>
      <c r="SBY424" s="167"/>
      <c r="SBZ424" s="168"/>
      <c r="SCA424" s="168"/>
      <c r="SCB424" s="168"/>
      <c r="SCC424" s="167"/>
      <c r="SCD424" s="168"/>
      <c r="SCE424" s="168"/>
      <c r="SCF424" s="168"/>
      <c r="SCG424" s="167"/>
      <c r="SCH424" s="168"/>
      <c r="SCI424" s="168"/>
      <c r="SCJ424" s="168"/>
      <c r="SCK424" s="167"/>
      <c r="SCL424" s="168"/>
      <c r="SCM424" s="168"/>
      <c r="SCN424" s="168"/>
      <c r="SCO424" s="167"/>
      <c r="SCP424" s="168"/>
      <c r="SCQ424" s="168"/>
      <c r="SCR424" s="168"/>
      <c r="SCS424" s="167"/>
      <c r="SCT424" s="168"/>
      <c r="SCU424" s="168"/>
      <c r="SCV424" s="168"/>
      <c r="SCW424" s="167"/>
      <c r="SCX424" s="168"/>
      <c r="SCY424" s="168"/>
      <c r="SCZ424" s="168"/>
      <c r="SDA424" s="167"/>
      <c r="SDB424" s="168"/>
      <c r="SDC424" s="168"/>
      <c r="SDD424" s="168"/>
      <c r="SDE424" s="167"/>
      <c r="SDF424" s="168"/>
      <c r="SDG424" s="168"/>
      <c r="SDH424" s="168"/>
      <c r="SDI424" s="167"/>
      <c r="SDJ424" s="168"/>
      <c r="SDK424" s="168"/>
      <c r="SDL424" s="168"/>
      <c r="SDM424" s="167"/>
      <c r="SDN424" s="168"/>
      <c r="SDO424" s="168"/>
      <c r="SDP424" s="168"/>
      <c r="SDQ424" s="167"/>
      <c r="SDR424" s="168"/>
      <c r="SDS424" s="168"/>
      <c r="SDT424" s="168"/>
      <c r="SDU424" s="167"/>
      <c r="SDV424" s="168"/>
      <c r="SDW424" s="168"/>
      <c r="SDX424" s="168"/>
      <c r="SDY424" s="167"/>
      <c r="SDZ424" s="168"/>
      <c r="SEA424" s="168"/>
      <c r="SEB424" s="168"/>
      <c r="SEC424" s="167"/>
      <c r="SED424" s="168"/>
      <c r="SEE424" s="168"/>
      <c r="SEF424" s="168"/>
      <c r="SEG424" s="167"/>
      <c r="SEH424" s="168"/>
      <c r="SEI424" s="168"/>
      <c r="SEJ424" s="168"/>
      <c r="SEK424" s="167"/>
      <c r="SEL424" s="168"/>
      <c r="SEM424" s="168"/>
      <c r="SEN424" s="168"/>
      <c r="SEO424" s="167"/>
      <c r="SEP424" s="168"/>
      <c r="SEQ424" s="168"/>
      <c r="SER424" s="168"/>
      <c r="SES424" s="167"/>
      <c r="SET424" s="168"/>
      <c r="SEU424" s="168"/>
      <c r="SEV424" s="168"/>
      <c r="SEW424" s="167"/>
      <c r="SEX424" s="168"/>
      <c r="SEY424" s="168"/>
      <c r="SEZ424" s="168"/>
      <c r="SFA424" s="167"/>
      <c r="SFB424" s="168"/>
      <c r="SFC424" s="168"/>
      <c r="SFD424" s="168"/>
      <c r="SFE424" s="167"/>
      <c r="SFF424" s="168"/>
      <c r="SFG424" s="168"/>
      <c r="SFH424" s="168"/>
      <c r="SFI424" s="167"/>
      <c r="SFJ424" s="168"/>
      <c r="SFK424" s="168"/>
      <c r="SFL424" s="168"/>
      <c r="SFM424" s="167"/>
      <c r="SFN424" s="168"/>
      <c r="SFO424" s="168"/>
      <c r="SFP424" s="168"/>
      <c r="SFQ424" s="167"/>
      <c r="SFR424" s="168"/>
      <c r="SFS424" s="168"/>
      <c r="SFT424" s="168"/>
      <c r="SFU424" s="167"/>
      <c r="SFV424" s="168"/>
      <c r="SFW424" s="168"/>
      <c r="SFX424" s="168"/>
      <c r="SFY424" s="167"/>
      <c r="SFZ424" s="168"/>
      <c r="SGA424" s="168"/>
      <c r="SGB424" s="168"/>
      <c r="SGC424" s="167"/>
      <c r="SGD424" s="168"/>
      <c r="SGE424" s="168"/>
      <c r="SGF424" s="168"/>
      <c r="SGG424" s="167"/>
      <c r="SGH424" s="168"/>
      <c r="SGI424" s="168"/>
      <c r="SGJ424" s="168"/>
      <c r="SGK424" s="167"/>
      <c r="SGL424" s="168"/>
      <c r="SGM424" s="168"/>
      <c r="SGN424" s="168"/>
      <c r="SGO424" s="167"/>
      <c r="SGP424" s="168"/>
      <c r="SGQ424" s="168"/>
      <c r="SGR424" s="168"/>
      <c r="SGS424" s="167"/>
      <c r="SGT424" s="168"/>
      <c r="SGU424" s="168"/>
      <c r="SGV424" s="168"/>
      <c r="SGW424" s="167"/>
      <c r="SGX424" s="168"/>
      <c r="SGY424" s="168"/>
      <c r="SGZ424" s="168"/>
      <c r="SHA424" s="167"/>
      <c r="SHB424" s="168"/>
      <c r="SHC424" s="168"/>
      <c r="SHD424" s="168"/>
      <c r="SHE424" s="167"/>
      <c r="SHF424" s="168"/>
      <c r="SHG424" s="168"/>
      <c r="SHH424" s="168"/>
      <c r="SHI424" s="167"/>
      <c r="SHJ424" s="168"/>
      <c r="SHK424" s="168"/>
      <c r="SHL424" s="168"/>
      <c r="SHM424" s="167"/>
      <c r="SHN424" s="168"/>
      <c r="SHO424" s="168"/>
      <c r="SHP424" s="168"/>
      <c r="SHQ424" s="167"/>
      <c r="SHR424" s="168"/>
      <c r="SHS424" s="168"/>
      <c r="SHT424" s="168"/>
      <c r="SHU424" s="167"/>
      <c r="SHV424" s="168"/>
      <c r="SHW424" s="168"/>
      <c r="SHX424" s="168"/>
      <c r="SHY424" s="167"/>
      <c r="SHZ424" s="168"/>
      <c r="SIA424" s="168"/>
      <c r="SIB424" s="168"/>
      <c r="SIC424" s="167"/>
      <c r="SID424" s="168"/>
      <c r="SIE424" s="168"/>
      <c r="SIF424" s="168"/>
      <c r="SIG424" s="167"/>
      <c r="SIH424" s="168"/>
      <c r="SII424" s="168"/>
      <c r="SIJ424" s="168"/>
      <c r="SIK424" s="167"/>
      <c r="SIL424" s="168"/>
      <c r="SIM424" s="168"/>
      <c r="SIN424" s="168"/>
      <c r="SIO424" s="167"/>
      <c r="SIP424" s="168"/>
      <c r="SIQ424" s="168"/>
      <c r="SIR424" s="168"/>
      <c r="SIS424" s="167"/>
      <c r="SIT424" s="168"/>
      <c r="SIU424" s="168"/>
      <c r="SIV424" s="168"/>
      <c r="SIW424" s="167"/>
      <c r="SIX424" s="168"/>
      <c r="SIY424" s="168"/>
      <c r="SIZ424" s="168"/>
      <c r="SJA424" s="167"/>
      <c r="SJB424" s="168"/>
      <c r="SJC424" s="168"/>
      <c r="SJD424" s="168"/>
      <c r="SJE424" s="167"/>
      <c r="SJF424" s="168"/>
      <c r="SJG424" s="168"/>
      <c r="SJH424" s="168"/>
      <c r="SJI424" s="167"/>
      <c r="SJJ424" s="168"/>
      <c r="SJK424" s="168"/>
      <c r="SJL424" s="168"/>
      <c r="SJM424" s="167"/>
      <c r="SJN424" s="168"/>
      <c r="SJO424" s="168"/>
      <c r="SJP424" s="168"/>
      <c r="SJQ424" s="167"/>
      <c r="SJR424" s="168"/>
      <c r="SJS424" s="168"/>
      <c r="SJT424" s="168"/>
      <c r="SJU424" s="167"/>
      <c r="SJV424" s="168"/>
      <c r="SJW424" s="168"/>
      <c r="SJX424" s="168"/>
      <c r="SJY424" s="167"/>
      <c r="SJZ424" s="168"/>
      <c r="SKA424" s="168"/>
      <c r="SKB424" s="168"/>
      <c r="SKC424" s="167"/>
      <c r="SKD424" s="168"/>
      <c r="SKE424" s="168"/>
      <c r="SKF424" s="168"/>
      <c r="SKG424" s="167"/>
      <c r="SKH424" s="168"/>
      <c r="SKI424" s="168"/>
      <c r="SKJ424" s="168"/>
      <c r="SKK424" s="167"/>
      <c r="SKL424" s="168"/>
      <c r="SKM424" s="168"/>
      <c r="SKN424" s="168"/>
      <c r="SKO424" s="167"/>
      <c r="SKP424" s="168"/>
      <c r="SKQ424" s="168"/>
      <c r="SKR424" s="168"/>
      <c r="SKS424" s="167"/>
      <c r="SKT424" s="168"/>
      <c r="SKU424" s="168"/>
      <c r="SKV424" s="168"/>
      <c r="SKW424" s="167"/>
      <c r="SKX424" s="168"/>
      <c r="SKY424" s="168"/>
      <c r="SKZ424" s="168"/>
      <c r="SLA424" s="167"/>
      <c r="SLB424" s="168"/>
      <c r="SLC424" s="168"/>
      <c r="SLD424" s="168"/>
      <c r="SLE424" s="167"/>
      <c r="SLF424" s="168"/>
      <c r="SLG424" s="168"/>
      <c r="SLH424" s="168"/>
      <c r="SLI424" s="167"/>
      <c r="SLJ424" s="168"/>
      <c r="SLK424" s="168"/>
      <c r="SLL424" s="168"/>
      <c r="SLM424" s="167"/>
      <c r="SLN424" s="168"/>
      <c r="SLO424" s="168"/>
      <c r="SLP424" s="168"/>
      <c r="SLQ424" s="167"/>
      <c r="SLR424" s="168"/>
      <c r="SLS424" s="168"/>
      <c r="SLT424" s="168"/>
      <c r="SLU424" s="167"/>
      <c r="SLV424" s="168"/>
      <c r="SLW424" s="168"/>
      <c r="SLX424" s="168"/>
      <c r="SLY424" s="167"/>
      <c r="SLZ424" s="168"/>
      <c r="SMA424" s="168"/>
      <c r="SMB424" s="168"/>
      <c r="SMC424" s="167"/>
      <c r="SMD424" s="168"/>
      <c r="SME424" s="168"/>
      <c r="SMF424" s="168"/>
      <c r="SMG424" s="167"/>
      <c r="SMH424" s="168"/>
      <c r="SMI424" s="168"/>
      <c r="SMJ424" s="168"/>
      <c r="SMK424" s="167"/>
      <c r="SML424" s="168"/>
      <c r="SMM424" s="168"/>
      <c r="SMN424" s="168"/>
      <c r="SMO424" s="167"/>
      <c r="SMP424" s="168"/>
      <c r="SMQ424" s="168"/>
      <c r="SMR424" s="168"/>
      <c r="SMS424" s="167"/>
      <c r="SMT424" s="168"/>
      <c r="SMU424" s="168"/>
      <c r="SMV424" s="168"/>
      <c r="SMW424" s="167"/>
      <c r="SMX424" s="168"/>
      <c r="SMY424" s="168"/>
      <c r="SMZ424" s="168"/>
      <c r="SNA424" s="167"/>
      <c r="SNB424" s="168"/>
      <c r="SNC424" s="168"/>
      <c r="SND424" s="168"/>
      <c r="SNE424" s="167"/>
      <c r="SNF424" s="168"/>
      <c r="SNG424" s="168"/>
      <c r="SNH424" s="168"/>
      <c r="SNI424" s="167"/>
      <c r="SNJ424" s="168"/>
      <c r="SNK424" s="168"/>
      <c r="SNL424" s="168"/>
      <c r="SNM424" s="167"/>
      <c r="SNN424" s="168"/>
      <c r="SNO424" s="168"/>
      <c r="SNP424" s="168"/>
      <c r="SNQ424" s="167"/>
      <c r="SNR424" s="168"/>
      <c r="SNS424" s="168"/>
      <c r="SNT424" s="168"/>
      <c r="SNU424" s="167"/>
      <c r="SNV424" s="168"/>
      <c r="SNW424" s="168"/>
      <c r="SNX424" s="168"/>
      <c r="SNY424" s="167"/>
      <c r="SNZ424" s="168"/>
      <c r="SOA424" s="168"/>
      <c r="SOB424" s="168"/>
      <c r="SOC424" s="167"/>
      <c r="SOD424" s="168"/>
      <c r="SOE424" s="168"/>
      <c r="SOF424" s="168"/>
      <c r="SOG424" s="167"/>
      <c r="SOH424" s="168"/>
      <c r="SOI424" s="168"/>
      <c r="SOJ424" s="168"/>
      <c r="SOK424" s="167"/>
      <c r="SOL424" s="168"/>
      <c r="SOM424" s="168"/>
      <c r="SON424" s="168"/>
      <c r="SOO424" s="167"/>
      <c r="SOP424" s="168"/>
      <c r="SOQ424" s="168"/>
      <c r="SOR424" s="168"/>
      <c r="SOS424" s="167"/>
      <c r="SOT424" s="168"/>
      <c r="SOU424" s="168"/>
      <c r="SOV424" s="168"/>
      <c r="SOW424" s="167"/>
      <c r="SOX424" s="168"/>
      <c r="SOY424" s="168"/>
      <c r="SOZ424" s="168"/>
      <c r="SPA424" s="167"/>
      <c r="SPB424" s="168"/>
      <c r="SPC424" s="168"/>
      <c r="SPD424" s="168"/>
      <c r="SPE424" s="167"/>
      <c r="SPF424" s="168"/>
      <c r="SPG424" s="168"/>
      <c r="SPH424" s="168"/>
      <c r="SPI424" s="167"/>
      <c r="SPJ424" s="168"/>
      <c r="SPK424" s="168"/>
      <c r="SPL424" s="168"/>
      <c r="SPM424" s="167"/>
      <c r="SPN424" s="168"/>
      <c r="SPO424" s="168"/>
      <c r="SPP424" s="168"/>
      <c r="SPQ424" s="167"/>
      <c r="SPR424" s="168"/>
      <c r="SPS424" s="168"/>
      <c r="SPT424" s="168"/>
      <c r="SPU424" s="167"/>
      <c r="SPV424" s="168"/>
      <c r="SPW424" s="168"/>
      <c r="SPX424" s="168"/>
      <c r="SPY424" s="167"/>
      <c r="SPZ424" s="168"/>
      <c r="SQA424" s="168"/>
      <c r="SQB424" s="168"/>
      <c r="SQC424" s="167"/>
      <c r="SQD424" s="168"/>
      <c r="SQE424" s="168"/>
      <c r="SQF424" s="168"/>
      <c r="SQG424" s="167"/>
      <c r="SQH424" s="168"/>
      <c r="SQI424" s="168"/>
      <c r="SQJ424" s="168"/>
      <c r="SQK424" s="167"/>
      <c r="SQL424" s="168"/>
      <c r="SQM424" s="168"/>
      <c r="SQN424" s="168"/>
      <c r="SQO424" s="167"/>
      <c r="SQP424" s="168"/>
      <c r="SQQ424" s="168"/>
      <c r="SQR424" s="168"/>
      <c r="SQS424" s="167"/>
      <c r="SQT424" s="168"/>
      <c r="SQU424" s="168"/>
      <c r="SQV424" s="168"/>
      <c r="SQW424" s="167"/>
      <c r="SQX424" s="168"/>
      <c r="SQY424" s="168"/>
      <c r="SQZ424" s="168"/>
      <c r="SRA424" s="167"/>
      <c r="SRB424" s="168"/>
      <c r="SRC424" s="168"/>
      <c r="SRD424" s="168"/>
      <c r="SRE424" s="167"/>
      <c r="SRF424" s="168"/>
      <c r="SRG424" s="168"/>
      <c r="SRH424" s="168"/>
      <c r="SRI424" s="167"/>
      <c r="SRJ424" s="168"/>
      <c r="SRK424" s="168"/>
      <c r="SRL424" s="168"/>
      <c r="SRM424" s="167"/>
      <c r="SRN424" s="168"/>
      <c r="SRO424" s="168"/>
      <c r="SRP424" s="168"/>
      <c r="SRQ424" s="167"/>
      <c r="SRR424" s="168"/>
      <c r="SRS424" s="168"/>
      <c r="SRT424" s="168"/>
      <c r="SRU424" s="167"/>
      <c r="SRV424" s="168"/>
      <c r="SRW424" s="168"/>
      <c r="SRX424" s="168"/>
      <c r="SRY424" s="167"/>
      <c r="SRZ424" s="168"/>
      <c r="SSA424" s="168"/>
      <c r="SSB424" s="168"/>
      <c r="SSC424" s="167"/>
      <c r="SSD424" s="168"/>
      <c r="SSE424" s="168"/>
      <c r="SSF424" s="168"/>
      <c r="SSG424" s="167"/>
      <c r="SSH424" s="168"/>
      <c r="SSI424" s="168"/>
      <c r="SSJ424" s="168"/>
      <c r="SSK424" s="167"/>
      <c r="SSL424" s="168"/>
      <c r="SSM424" s="168"/>
      <c r="SSN424" s="168"/>
      <c r="SSO424" s="167"/>
      <c r="SSP424" s="168"/>
      <c r="SSQ424" s="168"/>
      <c r="SSR424" s="168"/>
      <c r="SSS424" s="167"/>
      <c r="SST424" s="168"/>
      <c r="SSU424" s="168"/>
      <c r="SSV424" s="168"/>
      <c r="SSW424" s="167"/>
      <c r="SSX424" s="168"/>
      <c r="SSY424" s="168"/>
      <c r="SSZ424" s="168"/>
      <c r="STA424" s="167"/>
      <c r="STB424" s="168"/>
      <c r="STC424" s="168"/>
      <c r="STD424" s="168"/>
      <c r="STE424" s="167"/>
      <c r="STF424" s="168"/>
      <c r="STG424" s="168"/>
      <c r="STH424" s="168"/>
      <c r="STI424" s="167"/>
      <c r="STJ424" s="168"/>
      <c r="STK424" s="168"/>
      <c r="STL424" s="168"/>
      <c r="STM424" s="167"/>
      <c r="STN424" s="168"/>
      <c r="STO424" s="168"/>
      <c r="STP424" s="168"/>
      <c r="STQ424" s="167"/>
      <c r="STR424" s="168"/>
      <c r="STS424" s="168"/>
      <c r="STT424" s="168"/>
      <c r="STU424" s="167"/>
      <c r="STV424" s="168"/>
      <c r="STW424" s="168"/>
      <c r="STX424" s="168"/>
      <c r="STY424" s="167"/>
      <c r="STZ424" s="168"/>
      <c r="SUA424" s="168"/>
      <c r="SUB424" s="168"/>
      <c r="SUC424" s="167"/>
      <c r="SUD424" s="168"/>
      <c r="SUE424" s="168"/>
      <c r="SUF424" s="168"/>
      <c r="SUG424" s="167"/>
      <c r="SUH424" s="168"/>
      <c r="SUI424" s="168"/>
      <c r="SUJ424" s="168"/>
      <c r="SUK424" s="167"/>
      <c r="SUL424" s="168"/>
      <c r="SUM424" s="168"/>
      <c r="SUN424" s="168"/>
      <c r="SUO424" s="167"/>
      <c r="SUP424" s="168"/>
      <c r="SUQ424" s="168"/>
      <c r="SUR424" s="168"/>
      <c r="SUS424" s="167"/>
      <c r="SUT424" s="168"/>
      <c r="SUU424" s="168"/>
      <c r="SUV424" s="168"/>
      <c r="SUW424" s="167"/>
      <c r="SUX424" s="168"/>
      <c r="SUY424" s="168"/>
      <c r="SUZ424" s="168"/>
      <c r="SVA424" s="167"/>
      <c r="SVB424" s="168"/>
      <c r="SVC424" s="168"/>
      <c r="SVD424" s="168"/>
      <c r="SVE424" s="167"/>
      <c r="SVF424" s="168"/>
      <c r="SVG424" s="168"/>
      <c r="SVH424" s="168"/>
      <c r="SVI424" s="167"/>
      <c r="SVJ424" s="168"/>
      <c r="SVK424" s="168"/>
      <c r="SVL424" s="168"/>
      <c r="SVM424" s="167"/>
      <c r="SVN424" s="168"/>
      <c r="SVO424" s="168"/>
      <c r="SVP424" s="168"/>
      <c r="SVQ424" s="167"/>
      <c r="SVR424" s="168"/>
      <c r="SVS424" s="168"/>
      <c r="SVT424" s="168"/>
      <c r="SVU424" s="167"/>
      <c r="SVV424" s="168"/>
      <c r="SVW424" s="168"/>
      <c r="SVX424" s="168"/>
      <c r="SVY424" s="167"/>
      <c r="SVZ424" s="168"/>
      <c r="SWA424" s="168"/>
      <c r="SWB424" s="168"/>
      <c r="SWC424" s="167"/>
      <c r="SWD424" s="168"/>
      <c r="SWE424" s="168"/>
      <c r="SWF424" s="168"/>
      <c r="SWG424" s="167"/>
      <c r="SWH424" s="168"/>
      <c r="SWI424" s="168"/>
      <c r="SWJ424" s="168"/>
      <c r="SWK424" s="167"/>
      <c r="SWL424" s="168"/>
      <c r="SWM424" s="168"/>
      <c r="SWN424" s="168"/>
      <c r="SWO424" s="167"/>
      <c r="SWP424" s="168"/>
      <c r="SWQ424" s="168"/>
      <c r="SWR424" s="168"/>
      <c r="SWS424" s="167"/>
      <c r="SWT424" s="168"/>
      <c r="SWU424" s="168"/>
      <c r="SWV424" s="168"/>
      <c r="SWW424" s="167"/>
      <c r="SWX424" s="168"/>
      <c r="SWY424" s="168"/>
      <c r="SWZ424" s="168"/>
      <c r="SXA424" s="167"/>
      <c r="SXB424" s="168"/>
      <c r="SXC424" s="168"/>
      <c r="SXD424" s="168"/>
      <c r="SXE424" s="167"/>
      <c r="SXF424" s="168"/>
      <c r="SXG424" s="168"/>
      <c r="SXH424" s="168"/>
      <c r="SXI424" s="167"/>
      <c r="SXJ424" s="168"/>
      <c r="SXK424" s="168"/>
      <c r="SXL424" s="168"/>
      <c r="SXM424" s="167"/>
      <c r="SXN424" s="168"/>
      <c r="SXO424" s="168"/>
      <c r="SXP424" s="168"/>
      <c r="SXQ424" s="167"/>
      <c r="SXR424" s="168"/>
      <c r="SXS424" s="168"/>
      <c r="SXT424" s="168"/>
      <c r="SXU424" s="167"/>
      <c r="SXV424" s="168"/>
      <c r="SXW424" s="168"/>
      <c r="SXX424" s="168"/>
      <c r="SXY424" s="167"/>
      <c r="SXZ424" s="168"/>
      <c r="SYA424" s="168"/>
      <c r="SYB424" s="168"/>
      <c r="SYC424" s="167"/>
      <c r="SYD424" s="168"/>
      <c r="SYE424" s="168"/>
      <c r="SYF424" s="168"/>
      <c r="SYG424" s="167"/>
      <c r="SYH424" s="168"/>
      <c r="SYI424" s="168"/>
      <c r="SYJ424" s="168"/>
      <c r="SYK424" s="167"/>
      <c r="SYL424" s="168"/>
      <c r="SYM424" s="168"/>
      <c r="SYN424" s="168"/>
      <c r="SYO424" s="167"/>
      <c r="SYP424" s="168"/>
      <c r="SYQ424" s="168"/>
      <c r="SYR424" s="168"/>
      <c r="SYS424" s="167"/>
      <c r="SYT424" s="168"/>
      <c r="SYU424" s="168"/>
      <c r="SYV424" s="168"/>
      <c r="SYW424" s="167"/>
      <c r="SYX424" s="168"/>
      <c r="SYY424" s="168"/>
      <c r="SYZ424" s="168"/>
      <c r="SZA424" s="167"/>
      <c r="SZB424" s="168"/>
      <c r="SZC424" s="168"/>
      <c r="SZD424" s="168"/>
      <c r="SZE424" s="167"/>
      <c r="SZF424" s="168"/>
      <c r="SZG424" s="168"/>
      <c r="SZH424" s="168"/>
      <c r="SZI424" s="167"/>
      <c r="SZJ424" s="168"/>
      <c r="SZK424" s="168"/>
      <c r="SZL424" s="168"/>
      <c r="SZM424" s="167"/>
      <c r="SZN424" s="168"/>
      <c r="SZO424" s="168"/>
      <c r="SZP424" s="168"/>
      <c r="SZQ424" s="167"/>
      <c r="SZR424" s="168"/>
      <c r="SZS424" s="168"/>
      <c r="SZT424" s="168"/>
      <c r="SZU424" s="167"/>
      <c r="SZV424" s="168"/>
      <c r="SZW424" s="168"/>
      <c r="SZX424" s="168"/>
      <c r="SZY424" s="167"/>
      <c r="SZZ424" s="168"/>
      <c r="TAA424" s="168"/>
      <c r="TAB424" s="168"/>
      <c r="TAC424" s="167"/>
      <c r="TAD424" s="168"/>
      <c r="TAE424" s="168"/>
      <c r="TAF424" s="168"/>
      <c r="TAG424" s="167"/>
      <c r="TAH424" s="168"/>
      <c r="TAI424" s="168"/>
      <c r="TAJ424" s="168"/>
      <c r="TAK424" s="167"/>
      <c r="TAL424" s="168"/>
      <c r="TAM424" s="168"/>
      <c r="TAN424" s="168"/>
      <c r="TAO424" s="167"/>
      <c r="TAP424" s="168"/>
      <c r="TAQ424" s="168"/>
      <c r="TAR424" s="168"/>
      <c r="TAS424" s="167"/>
      <c r="TAT424" s="168"/>
      <c r="TAU424" s="168"/>
      <c r="TAV424" s="168"/>
      <c r="TAW424" s="167"/>
      <c r="TAX424" s="168"/>
      <c r="TAY424" s="168"/>
      <c r="TAZ424" s="168"/>
      <c r="TBA424" s="167"/>
      <c r="TBB424" s="168"/>
      <c r="TBC424" s="168"/>
      <c r="TBD424" s="168"/>
      <c r="TBE424" s="167"/>
      <c r="TBF424" s="168"/>
      <c r="TBG424" s="168"/>
      <c r="TBH424" s="168"/>
      <c r="TBI424" s="167"/>
      <c r="TBJ424" s="168"/>
      <c r="TBK424" s="168"/>
      <c r="TBL424" s="168"/>
      <c r="TBM424" s="167"/>
      <c r="TBN424" s="168"/>
      <c r="TBO424" s="168"/>
      <c r="TBP424" s="168"/>
      <c r="TBQ424" s="167"/>
      <c r="TBR424" s="168"/>
      <c r="TBS424" s="168"/>
      <c r="TBT424" s="168"/>
      <c r="TBU424" s="167"/>
      <c r="TBV424" s="168"/>
      <c r="TBW424" s="168"/>
      <c r="TBX424" s="168"/>
      <c r="TBY424" s="167"/>
      <c r="TBZ424" s="168"/>
      <c r="TCA424" s="168"/>
      <c r="TCB424" s="168"/>
      <c r="TCC424" s="167"/>
      <c r="TCD424" s="168"/>
      <c r="TCE424" s="168"/>
      <c r="TCF424" s="168"/>
      <c r="TCG424" s="167"/>
      <c r="TCH424" s="168"/>
      <c r="TCI424" s="168"/>
      <c r="TCJ424" s="168"/>
      <c r="TCK424" s="167"/>
      <c r="TCL424" s="168"/>
      <c r="TCM424" s="168"/>
      <c r="TCN424" s="168"/>
      <c r="TCO424" s="167"/>
      <c r="TCP424" s="168"/>
      <c r="TCQ424" s="168"/>
      <c r="TCR424" s="168"/>
      <c r="TCS424" s="167"/>
      <c r="TCT424" s="168"/>
      <c r="TCU424" s="168"/>
      <c r="TCV424" s="168"/>
      <c r="TCW424" s="167"/>
      <c r="TCX424" s="168"/>
      <c r="TCY424" s="168"/>
      <c r="TCZ424" s="168"/>
      <c r="TDA424" s="167"/>
      <c r="TDB424" s="168"/>
      <c r="TDC424" s="168"/>
      <c r="TDD424" s="168"/>
      <c r="TDE424" s="167"/>
      <c r="TDF424" s="168"/>
      <c r="TDG424" s="168"/>
      <c r="TDH424" s="168"/>
      <c r="TDI424" s="167"/>
      <c r="TDJ424" s="168"/>
      <c r="TDK424" s="168"/>
      <c r="TDL424" s="168"/>
      <c r="TDM424" s="167"/>
      <c r="TDN424" s="168"/>
      <c r="TDO424" s="168"/>
      <c r="TDP424" s="168"/>
      <c r="TDQ424" s="167"/>
      <c r="TDR424" s="168"/>
      <c r="TDS424" s="168"/>
      <c r="TDT424" s="168"/>
      <c r="TDU424" s="167"/>
      <c r="TDV424" s="168"/>
      <c r="TDW424" s="168"/>
      <c r="TDX424" s="168"/>
      <c r="TDY424" s="167"/>
      <c r="TDZ424" s="168"/>
      <c r="TEA424" s="168"/>
      <c r="TEB424" s="168"/>
      <c r="TEC424" s="167"/>
      <c r="TED424" s="168"/>
      <c r="TEE424" s="168"/>
      <c r="TEF424" s="168"/>
      <c r="TEG424" s="167"/>
      <c r="TEH424" s="168"/>
      <c r="TEI424" s="168"/>
      <c r="TEJ424" s="168"/>
      <c r="TEK424" s="167"/>
      <c r="TEL424" s="168"/>
      <c r="TEM424" s="168"/>
      <c r="TEN424" s="168"/>
      <c r="TEO424" s="167"/>
      <c r="TEP424" s="168"/>
      <c r="TEQ424" s="168"/>
      <c r="TER424" s="168"/>
      <c r="TES424" s="167"/>
      <c r="TET424" s="168"/>
      <c r="TEU424" s="168"/>
      <c r="TEV424" s="168"/>
      <c r="TEW424" s="167"/>
      <c r="TEX424" s="168"/>
      <c r="TEY424" s="168"/>
      <c r="TEZ424" s="168"/>
      <c r="TFA424" s="167"/>
      <c r="TFB424" s="168"/>
      <c r="TFC424" s="168"/>
      <c r="TFD424" s="168"/>
      <c r="TFE424" s="167"/>
      <c r="TFF424" s="168"/>
      <c r="TFG424" s="168"/>
      <c r="TFH424" s="168"/>
      <c r="TFI424" s="167"/>
      <c r="TFJ424" s="168"/>
      <c r="TFK424" s="168"/>
      <c r="TFL424" s="168"/>
      <c r="TFM424" s="167"/>
      <c r="TFN424" s="168"/>
      <c r="TFO424" s="168"/>
      <c r="TFP424" s="168"/>
      <c r="TFQ424" s="167"/>
      <c r="TFR424" s="168"/>
      <c r="TFS424" s="168"/>
      <c r="TFT424" s="168"/>
      <c r="TFU424" s="167"/>
      <c r="TFV424" s="168"/>
      <c r="TFW424" s="168"/>
      <c r="TFX424" s="168"/>
      <c r="TFY424" s="167"/>
      <c r="TFZ424" s="168"/>
      <c r="TGA424" s="168"/>
      <c r="TGB424" s="168"/>
      <c r="TGC424" s="167"/>
      <c r="TGD424" s="168"/>
      <c r="TGE424" s="168"/>
      <c r="TGF424" s="168"/>
      <c r="TGG424" s="167"/>
      <c r="TGH424" s="168"/>
      <c r="TGI424" s="168"/>
      <c r="TGJ424" s="168"/>
      <c r="TGK424" s="167"/>
      <c r="TGL424" s="168"/>
      <c r="TGM424" s="168"/>
      <c r="TGN424" s="168"/>
      <c r="TGO424" s="167"/>
      <c r="TGP424" s="168"/>
      <c r="TGQ424" s="168"/>
      <c r="TGR424" s="168"/>
      <c r="TGS424" s="167"/>
      <c r="TGT424" s="168"/>
      <c r="TGU424" s="168"/>
      <c r="TGV424" s="168"/>
      <c r="TGW424" s="167"/>
      <c r="TGX424" s="168"/>
      <c r="TGY424" s="168"/>
      <c r="TGZ424" s="168"/>
      <c r="THA424" s="167"/>
      <c r="THB424" s="168"/>
      <c r="THC424" s="168"/>
      <c r="THD424" s="168"/>
      <c r="THE424" s="167"/>
      <c r="THF424" s="168"/>
      <c r="THG424" s="168"/>
      <c r="THH424" s="168"/>
      <c r="THI424" s="167"/>
      <c r="THJ424" s="168"/>
      <c r="THK424" s="168"/>
      <c r="THL424" s="168"/>
      <c r="THM424" s="167"/>
      <c r="THN424" s="168"/>
      <c r="THO424" s="168"/>
      <c r="THP424" s="168"/>
      <c r="THQ424" s="167"/>
      <c r="THR424" s="168"/>
      <c r="THS424" s="168"/>
      <c r="THT424" s="168"/>
      <c r="THU424" s="167"/>
      <c r="THV424" s="168"/>
      <c r="THW424" s="168"/>
      <c r="THX424" s="168"/>
      <c r="THY424" s="167"/>
      <c r="THZ424" s="168"/>
      <c r="TIA424" s="168"/>
      <c r="TIB424" s="168"/>
      <c r="TIC424" s="167"/>
      <c r="TID424" s="168"/>
      <c r="TIE424" s="168"/>
      <c r="TIF424" s="168"/>
      <c r="TIG424" s="167"/>
      <c r="TIH424" s="168"/>
      <c r="TII424" s="168"/>
      <c r="TIJ424" s="168"/>
      <c r="TIK424" s="167"/>
      <c r="TIL424" s="168"/>
      <c r="TIM424" s="168"/>
      <c r="TIN424" s="168"/>
      <c r="TIO424" s="167"/>
      <c r="TIP424" s="168"/>
      <c r="TIQ424" s="168"/>
      <c r="TIR424" s="168"/>
      <c r="TIS424" s="167"/>
      <c r="TIT424" s="168"/>
      <c r="TIU424" s="168"/>
      <c r="TIV424" s="168"/>
      <c r="TIW424" s="167"/>
      <c r="TIX424" s="168"/>
      <c r="TIY424" s="168"/>
      <c r="TIZ424" s="168"/>
      <c r="TJA424" s="167"/>
      <c r="TJB424" s="168"/>
      <c r="TJC424" s="168"/>
      <c r="TJD424" s="168"/>
      <c r="TJE424" s="167"/>
      <c r="TJF424" s="168"/>
      <c r="TJG424" s="168"/>
      <c r="TJH424" s="168"/>
      <c r="TJI424" s="167"/>
      <c r="TJJ424" s="168"/>
      <c r="TJK424" s="168"/>
      <c r="TJL424" s="168"/>
      <c r="TJM424" s="167"/>
      <c r="TJN424" s="168"/>
      <c r="TJO424" s="168"/>
      <c r="TJP424" s="168"/>
      <c r="TJQ424" s="167"/>
      <c r="TJR424" s="168"/>
      <c r="TJS424" s="168"/>
      <c r="TJT424" s="168"/>
      <c r="TJU424" s="167"/>
      <c r="TJV424" s="168"/>
      <c r="TJW424" s="168"/>
      <c r="TJX424" s="168"/>
      <c r="TJY424" s="167"/>
      <c r="TJZ424" s="168"/>
      <c r="TKA424" s="168"/>
      <c r="TKB424" s="168"/>
      <c r="TKC424" s="167"/>
      <c r="TKD424" s="168"/>
      <c r="TKE424" s="168"/>
      <c r="TKF424" s="168"/>
      <c r="TKG424" s="167"/>
      <c r="TKH424" s="168"/>
      <c r="TKI424" s="168"/>
      <c r="TKJ424" s="168"/>
      <c r="TKK424" s="167"/>
      <c r="TKL424" s="168"/>
      <c r="TKM424" s="168"/>
      <c r="TKN424" s="168"/>
      <c r="TKO424" s="167"/>
      <c r="TKP424" s="168"/>
      <c r="TKQ424" s="168"/>
      <c r="TKR424" s="168"/>
      <c r="TKS424" s="167"/>
      <c r="TKT424" s="168"/>
      <c r="TKU424" s="168"/>
      <c r="TKV424" s="168"/>
      <c r="TKW424" s="167"/>
      <c r="TKX424" s="168"/>
      <c r="TKY424" s="168"/>
      <c r="TKZ424" s="168"/>
      <c r="TLA424" s="167"/>
      <c r="TLB424" s="168"/>
      <c r="TLC424" s="168"/>
      <c r="TLD424" s="168"/>
      <c r="TLE424" s="167"/>
      <c r="TLF424" s="168"/>
      <c r="TLG424" s="168"/>
      <c r="TLH424" s="168"/>
      <c r="TLI424" s="167"/>
      <c r="TLJ424" s="168"/>
      <c r="TLK424" s="168"/>
      <c r="TLL424" s="168"/>
      <c r="TLM424" s="167"/>
      <c r="TLN424" s="168"/>
      <c r="TLO424" s="168"/>
      <c r="TLP424" s="168"/>
      <c r="TLQ424" s="167"/>
      <c r="TLR424" s="168"/>
      <c r="TLS424" s="168"/>
      <c r="TLT424" s="168"/>
      <c r="TLU424" s="167"/>
      <c r="TLV424" s="168"/>
      <c r="TLW424" s="168"/>
      <c r="TLX424" s="168"/>
      <c r="TLY424" s="167"/>
      <c r="TLZ424" s="168"/>
      <c r="TMA424" s="168"/>
      <c r="TMB424" s="168"/>
      <c r="TMC424" s="167"/>
      <c r="TMD424" s="168"/>
      <c r="TME424" s="168"/>
      <c r="TMF424" s="168"/>
      <c r="TMG424" s="167"/>
      <c r="TMH424" s="168"/>
      <c r="TMI424" s="168"/>
      <c r="TMJ424" s="168"/>
      <c r="TMK424" s="167"/>
      <c r="TML424" s="168"/>
      <c r="TMM424" s="168"/>
      <c r="TMN424" s="168"/>
      <c r="TMO424" s="167"/>
      <c r="TMP424" s="168"/>
      <c r="TMQ424" s="168"/>
      <c r="TMR424" s="168"/>
      <c r="TMS424" s="167"/>
      <c r="TMT424" s="168"/>
      <c r="TMU424" s="168"/>
      <c r="TMV424" s="168"/>
      <c r="TMW424" s="167"/>
      <c r="TMX424" s="168"/>
      <c r="TMY424" s="168"/>
      <c r="TMZ424" s="168"/>
      <c r="TNA424" s="167"/>
      <c r="TNB424" s="168"/>
      <c r="TNC424" s="168"/>
      <c r="TND424" s="168"/>
      <c r="TNE424" s="167"/>
      <c r="TNF424" s="168"/>
      <c r="TNG424" s="168"/>
      <c r="TNH424" s="168"/>
      <c r="TNI424" s="167"/>
      <c r="TNJ424" s="168"/>
      <c r="TNK424" s="168"/>
      <c r="TNL424" s="168"/>
      <c r="TNM424" s="167"/>
      <c r="TNN424" s="168"/>
      <c r="TNO424" s="168"/>
      <c r="TNP424" s="168"/>
      <c r="TNQ424" s="167"/>
      <c r="TNR424" s="168"/>
      <c r="TNS424" s="168"/>
      <c r="TNT424" s="168"/>
      <c r="TNU424" s="167"/>
      <c r="TNV424" s="168"/>
      <c r="TNW424" s="168"/>
      <c r="TNX424" s="168"/>
      <c r="TNY424" s="167"/>
      <c r="TNZ424" s="168"/>
      <c r="TOA424" s="168"/>
      <c r="TOB424" s="168"/>
      <c r="TOC424" s="167"/>
      <c r="TOD424" s="168"/>
      <c r="TOE424" s="168"/>
      <c r="TOF424" s="168"/>
      <c r="TOG424" s="167"/>
      <c r="TOH424" s="168"/>
      <c r="TOI424" s="168"/>
      <c r="TOJ424" s="168"/>
      <c r="TOK424" s="167"/>
      <c r="TOL424" s="168"/>
      <c r="TOM424" s="168"/>
      <c r="TON424" s="168"/>
      <c r="TOO424" s="167"/>
      <c r="TOP424" s="168"/>
      <c r="TOQ424" s="168"/>
      <c r="TOR424" s="168"/>
      <c r="TOS424" s="167"/>
      <c r="TOT424" s="168"/>
      <c r="TOU424" s="168"/>
      <c r="TOV424" s="168"/>
      <c r="TOW424" s="167"/>
      <c r="TOX424" s="168"/>
      <c r="TOY424" s="168"/>
      <c r="TOZ424" s="168"/>
      <c r="TPA424" s="167"/>
      <c r="TPB424" s="168"/>
      <c r="TPC424" s="168"/>
      <c r="TPD424" s="168"/>
      <c r="TPE424" s="167"/>
      <c r="TPF424" s="168"/>
      <c r="TPG424" s="168"/>
      <c r="TPH424" s="168"/>
      <c r="TPI424" s="167"/>
      <c r="TPJ424" s="168"/>
      <c r="TPK424" s="168"/>
      <c r="TPL424" s="168"/>
      <c r="TPM424" s="167"/>
      <c r="TPN424" s="168"/>
      <c r="TPO424" s="168"/>
      <c r="TPP424" s="168"/>
      <c r="TPQ424" s="167"/>
      <c r="TPR424" s="168"/>
      <c r="TPS424" s="168"/>
      <c r="TPT424" s="168"/>
      <c r="TPU424" s="167"/>
      <c r="TPV424" s="168"/>
      <c r="TPW424" s="168"/>
      <c r="TPX424" s="168"/>
      <c r="TPY424" s="167"/>
      <c r="TPZ424" s="168"/>
      <c r="TQA424" s="168"/>
      <c r="TQB424" s="168"/>
      <c r="TQC424" s="167"/>
      <c r="TQD424" s="168"/>
      <c r="TQE424" s="168"/>
      <c r="TQF424" s="168"/>
      <c r="TQG424" s="167"/>
      <c r="TQH424" s="168"/>
      <c r="TQI424" s="168"/>
      <c r="TQJ424" s="168"/>
      <c r="TQK424" s="167"/>
      <c r="TQL424" s="168"/>
      <c r="TQM424" s="168"/>
      <c r="TQN424" s="168"/>
      <c r="TQO424" s="167"/>
      <c r="TQP424" s="168"/>
      <c r="TQQ424" s="168"/>
      <c r="TQR424" s="168"/>
      <c r="TQS424" s="167"/>
      <c r="TQT424" s="168"/>
      <c r="TQU424" s="168"/>
      <c r="TQV424" s="168"/>
      <c r="TQW424" s="167"/>
      <c r="TQX424" s="168"/>
      <c r="TQY424" s="168"/>
      <c r="TQZ424" s="168"/>
      <c r="TRA424" s="167"/>
      <c r="TRB424" s="168"/>
      <c r="TRC424" s="168"/>
      <c r="TRD424" s="168"/>
      <c r="TRE424" s="167"/>
      <c r="TRF424" s="168"/>
      <c r="TRG424" s="168"/>
      <c r="TRH424" s="168"/>
      <c r="TRI424" s="167"/>
      <c r="TRJ424" s="168"/>
      <c r="TRK424" s="168"/>
      <c r="TRL424" s="168"/>
      <c r="TRM424" s="167"/>
      <c r="TRN424" s="168"/>
      <c r="TRO424" s="168"/>
      <c r="TRP424" s="168"/>
      <c r="TRQ424" s="167"/>
      <c r="TRR424" s="168"/>
      <c r="TRS424" s="168"/>
      <c r="TRT424" s="168"/>
      <c r="TRU424" s="167"/>
      <c r="TRV424" s="168"/>
      <c r="TRW424" s="168"/>
      <c r="TRX424" s="168"/>
      <c r="TRY424" s="167"/>
      <c r="TRZ424" s="168"/>
      <c r="TSA424" s="168"/>
      <c r="TSB424" s="168"/>
      <c r="TSC424" s="167"/>
      <c r="TSD424" s="168"/>
      <c r="TSE424" s="168"/>
      <c r="TSF424" s="168"/>
      <c r="TSG424" s="167"/>
      <c r="TSH424" s="168"/>
      <c r="TSI424" s="168"/>
      <c r="TSJ424" s="168"/>
      <c r="TSK424" s="167"/>
      <c r="TSL424" s="168"/>
      <c r="TSM424" s="168"/>
      <c r="TSN424" s="168"/>
      <c r="TSO424" s="167"/>
      <c r="TSP424" s="168"/>
      <c r="TSQ424" s="168"/>
      <c r="TSR424" s="168"/>
      <c r="TSS424" s="167"/>
      <c r="TST424" s="168"/>
      <c r="TSU424" s="168"/>
      <c r="TSV424" s="168"/>
      <c r="TSW424" s="167"/>
      <c r="TSX424" s="168"/>
      <c r="TSY424" s="168"/>
      <c r="TSZ424" s="168"/>
      <c r="TTA424" s="167"/>
      <c r="TTB424" s="168"/>
      <c r="TTC424" s="168"/>
      <c r="TTD424" s="168"/>
      <c r="TTE424" s="167"/>
      <c r="TTF424" s="168"/>
      <c r="TTG424" s="168"/>
      <c r="TTH424" s="168"/>
      <c r="TTI424" s="167"/>
      <c r="TTJ424" s="168"/>
      <c r="TTK424" s="168"/>
      <c r="TTL424" s="168"/>
      <c r="TTM424" s="167"/>
      <c r="TTN424" s="168"/>
      <c r="TTO424" s="168"/>
      <c r="TTP424" s="168"/>
      <c r="TTQ424" s="167"/>
      <c r="TTR424" s="168"/>
      <c r="TTS424" s="168"/>
      <c r="TTT424" s="168"/>
      <c r="TTU424" s="167"/>
      <c r="TTV424" s="168"/>
      <c r="TTW424" s="168"/>
      <c r="TTX424" s="168"/>
      <c r="TTY424" s="167"/>
      <c r="TTZ424" s="168"/>
      <c r="TUA424" s="168"/>
      <c r="TUB424" s="168"/>
      <c r="TUC424" s="167"/>
      <c r="TUD424" s="168"/>
      <c r="TUE424" s="168"/>
      <c r="TUF424" s="168"/>
      <c r="TUG424" s="167"/>
      <c r="TUH424" s="168"/>
      <c r="TUI424" s="168"/>
      <c r="TUJ424" s="168"/>
      <c r="TUK424" s="167"/>
      <c r="TUL424" s="168"/>
      <c r="TUM424" s="168"/>
      <c r="TUN424" s="168"/>
      <c r="TUO424" s="167"/>
      <c r="TUP424" s="168"/>
      <c r="TUQ424" s="168"/>
      <c r="TUR424" s="168"/>
      <c r="TUS424" s="167"/>
      <c r="TUT424" s="168"/>
      <c r="TUU424" s="168"/>
      <c r="TUV424" s="168"/>
      <c r="TUW424" s="167"/>
      <c r="TUX424" s="168"/>
      <c r="TUY424" s="168"/>
      <c r="TUZ424" s="168"/>
      <c r="TVA424" s="167"/>
      <c r="TVB424" s="168"/>
      <c r="TVC424" s="168"/>
      <c r="TVD424" s="168"/>
      <c r="TVE424" s="167"/>
      <c r="TVF424" s="168"/>
      <c r="TVG424" s="168"/>
      <c r="TVH424" s="168"/>
      <c r="TVI424" s="167"/>
      <c r="TVJ424" s="168"/>
      <c r="TVK424" s="168"/>
      <c r="TVL424" s="168"/>
      <c r="TVM424" s="167"/>
      <c r="TVN424" s="168"/>
      <c r="TVO424" s="168"/>
      <c r="TVP424" s="168"/>
      <c r="TVQ424" s="167"/>
      <c r="TVR424" s="168"/>
      <c r="TVS424" s="168"/>
      <c r="TVT424" s="168"/>
      <c r="TVU424" s="167"/>
      <c r="TVV424" s="168"/>
      <c r="TVW424" s="168"/>
      <c r="TVX424" s="168"/>
      <c r="TVY424" s="167"/>
      <c r="TVZ424" s="168"/>
      <c r="TWA424" s="168"/>
      <c r="TWB424" s="168"/>
      <c r="TWC424" s="167"/>
      <c r="TWD424" s="168"/>
      <c r="TWE424" s="168"/>
      <c r="TWF424" s="168"/>
      <c r="TWG424" s="167"/>
      <c r="TWH424" s="168"/>
      <c r="TWI424" s="168"/>
      <c r="TWJ424" s="168"/>
      <c r="TWK424" s="167"/>
      <c r="TWL424" s="168"/>
      <c r="TWM424" s="168"/>
      <c r="TWN424" s="168"/>
      <c r="TWO424" s="167"/>
      <c r="TWP424" s="168"/>
      <c r="TWQ424" s="168"/>
      <c r="TWR424" s="168"/>
      <c r="TWS424" s="167"/>
      <c r="TWT424" s="168"/>
      <c r="TWU424" s="168"/>
      <c r="TWV424" s="168"/>
      <c r="TWW424" s="167"/>
      <c r="TWX424" s="168"/>
      <c r="TWY424" s="168"/>
      <c r="TWZ424" s="168"/>
      <c r="TXA424" s="167"/>
      <c r="TXB424" s="168"/>
      <c r="TXC424" s="168"/>
      <c r="TXD424" s="168"/>
      <c r="TXE424" s="167"/>
      <c r="TXF424" s="168"/>
      <c r="TXG424" s="168"/>
      <c r="TXH424" s="168"/>
      <c r="TXI424" s="167"/>
      <c r="TXJ424" s="168"/>
      <c r="TXK424" s="168"/>
      <c r="TXL424" s="168"/>
      <c r="TXM424" s="167"/>
      <c r="TXN424" s="168"/>
      <c r="TXO424" s="168"/>
      <c r="TXP424" s="168"/>
      <c r="TXQ424" s="167"/>
      <c r="TXR424" s="168"/>
      <c r="TXS424" s="168"/>
      <c r="TXT424" s="168"/>
      <c r="TXU424" s="167"/>
      <c r="TXV424" s="168"/>
      <c r="TXW424" s="168"/>
      <c r="TXX424" s="168"/>
      <c r="TXY424" s="167"/>
      <c r="TXZ424" s="168"/>
      <c r="TYA424" s="168"/>
      <c r="TYB424" s="168"/>
      <c r="TYC424" s="167"/>
      <c r="TYD424" s="168"/>
      <c r="TYE424" s="168"/>
      <c r="TYF424" s="168"/>
      <c r="TYG424" s="167"/>
      <c r="TYH424" s="168"/>
      <c r="TYI424" s="168"/>
      <c r="TYJ424" s="168"/>
      <c r="TYK424" s="167"/>
      <c r="TYL424" s="168"/>
      <c r="TYM424" s="168"/>
      <c r="TYN424" s="168"/>
      <c r="TYO424" s="167"/>
      <c r="TYP424" s="168"/>
      <c r="TYQ424" s="168"/>
      <c r="TYR424" s="168"/>
      <c r="TYS424" s="167"/>
      <c r="TYT424" s="168"/>
      <c r="TYU424" s="168"/>
      <c r="TYV424" s="168"/>
      <c r="TYW424" s="167"/>
      <c r="TYX424" s="168"/>
      <c r="TYY424" s="168"/>
      <c r="TYZ424" s="168"/>
      <c r="TZA424" s="167"/>
      <c r="TZB424" s="168"/>
      <c r="TZC424" s="168"/>
      <c r="TZD424" s="168"/>
      <c r="TZE424" s="167"/>
      <c r="TZF424" s="168"/>
      <c r="TZG424" s="168"/>
      <c r="TZH424" s="168"/>
      <c r="TZI424" s="167"/>
      <c r="TZJ424" s="168"/>
      <c r="TZK424" s="168"/>
      <c r="TZL424" s="168"/>
      <c r="TZM424" s="167"/>
      <c r="TZN424" s="168"/>
      <c r="TZO424" s="168"/>
      <c r="TZP424" s="168"/>
      <c r="TZQ424" s="167"/>
      <c r="TZR424" s="168"/>
      <c r="TZS424" s="168"/>
      <c r="TZT424" s="168"/>
      <c r="TZU424" s="167"/>
      <c r="TZV424" s="168"/>
      <c r="TZW424" s="168"/>
      <c r="TZX424" s="168"/>
      <c r="TZY424" s="167"/>
      <c r="TZZ424" s="168"/>
      <c r="UAA424" s="168"/>
      <c r="UAB424" s="168"/>
      <c r="UAC424" s="167"/>
      <c r="UAD424" s="168"/>
      <c r="UAE424" s="168"/>
      <c r="UAF424" s="168"/>
      <c r="UAG424" s="167"/>
      <c r="UAH424" s="168"/>
      <c r="UAI424" s="168"/>
      <c r="UAJ424" s="168"/>
      <c r="UAK424" s="167"/>
      <c r="UAL424" s="168"/>
      <c r="UAM424" s="168"/>
      <c r="UAN424" s="168"/>
      <c r="UAO424" s="167"/>
      <c r="UAP424" s="168"/>
      <c r="UAQ424" s="168"/>
      <c r="UAR424" s="168"/>
      <c r="UAS424" s="167"/>
      <c r="UAT424" s="168"/>
      <c r="UAU424" s="168"/>
      <c r="UAV424" s="168"/>
      <c r="UAW424" s="167"/>
      <c r="UAX424" s="168"/>
      <c r="UAY424" s="168"/>
      <c r="UAZ424" s="168"/>
      <c r="UBA424" s="167"/>
      <c r="UBB424" s="168"/>
      <c r="UBC424" s="168"/>
      <c r="UBD424" s="168"/>
      <c r="UBE424" s="167"/>
      <c r="UBF424" s="168"/>
      <c r="UBG424" s="168"/>
      <c r="UBH424" s="168"/>
      <c r="UBI424" s="167"/>
      <c r="UBJ424" s="168"/>
      <c r="UBK424" s="168"/>
      <c r="UBL424" s="168"/>
      <c r="UBM424" s="167"/>
      <c r="UBN424" s="168"/>
      <c r="UBO424" s="168"/>
      <c r="UBP424" s="168"/>
      <c r="UBQ424" s="167"/>
      <c r="UBR424" s="168"/>
      <c r="UBS424" s="168"/>
      <c r="UBT424" s="168"/>
      <c r="UBU424" s="167"/>
      <c r="UBV424" s="168"/>
      <c r="UBW424" s="168"/>
      <c r="UBX424" s="168"/>
      <c r="UBY424" s="167"/>
      <c r="UBZ424" s="168"/>
      <c r="UCA424" s="168"/>
      <c r="UCB424" s="168"/>
      <c r="UCC424" s="167"/>
      <c r="UCD424" s="168"/>
      <c r="UCE424" s="168"/>
      <c r="UCF424" s="168"/>
      <c r="UCG424" s="167"/>
      <c r="UCH424" s="168"/>
      <c r="UCI424" s="168"/>
      <c r="UCJ424" s="168"/>
      <c r="UCK424" s="167"/>
      <c r="UCL424" s="168"/>
      <c r="UCM424" s="168"/>
      <c r="UCN424" s="168"/>
      <c r="UCO424" s="167"/>
      <c r="UCP424" s="168"/>
      <c r="UCQ424" s="168"/>
      <c r="UCR424" s="168"/>
      <c r="UCS424" s="167"/>
      <c r="UCT424" s="168"/>
      <c r="UCU424" s="168"/>
      <c r="UCV424" s="168"/>
      <c r="UCW424" s="167"/>
      <c r="UCX424" s="168"/>
      <c r="UCY424" s="168"/>
      <c r="UCZ424" s="168"/>
      <c r="UDA424" s="167"/>
      <c r="UDB424" s="168"/>
      <c r="UDC424" s="168"/>
      <c r="UDD424" s="168"/>
      <c r="UDE424" s="167"/>
      <c r="UDF424" s="168"/>
      <c r="UDG424" s="168"/>
      <c r="UDH424" s="168"/>
      <c r="UDI424" s="167"/>
      <c r="UDJ424" s="168"/>
      <c r="UDK424" s="168"/>
      <c r="UDL424" s="168"/>
      <c r="UDM424" s="167"/>
      <c r="UDN424" s="168"/>
      <c r="UDO424" s="168"/>
      <c r="UDP424" s="168"/>
      <c r="UDQ424" s="167"/>
      <c r="UDR424" s="168"/>
      <c r="UDS424" s="168"/>
      <c r="UDT424" s="168"/>
      <c r="UDU424" s="167"/>
      <c r="UDV424" s="168"/>
      <c r="UDW424" s="168"/>
      <c r="UDX424" s="168"/>
      <c r="UDY424" s="167"/>
      <c r="UDZ424" s="168"/>
      <c r="UEA424" s="168"/>
      <c r="UEB424" s="168"/>
      <c r="UEC424" s="167"/>
      <c r="UED424" s="168"/>
      <c r="UEE424" s="168"/>
      <c r="UEF424" s="168"/>
      <c r="UEG424" s="167"/>
      <c r="UEH424" s="168"/>
      <c r="UEI424" s="168"/>
      <c r="UEJ424" s="168"/>
      <c r="UEK424" s="167"/>
      <c r="UEL424" s="168"/>
      <c r="UEM424" s="168"/>
      <c r="UEN424" s="168"/>
      <c r="UEO424" s="167"/>
      <c r="UEP424" s="168"/>
      <c r="UEQ424" s="168"/>
      <c r="UER424" s="168"/>
      <c r="UES424" s="167"/>
      <c r="UET424" s="168"/>
      <c r="UEU424" s="168"/>
      <c r="UEV424" s="168"/>
      <c r="UEW424" s="167"/>
      <c r="UEX424" s="168"/>
      <c r="UEY424" s="168"/>
      <c r="UEZ424" s="168"/>
      <c r="UFA424" s="167"/>
      <c r="UFB424" s="168"/>
      <c r="UFC424" s="168"/>
      <c r="UFD424" s="168"/>
      <c r="UFE424" s="167"/>
      <c r="UFF424" s="168"/>
      <c r="UFG424" s="168"/>
      <c r="UFH424" s="168"/>
      <c r="UFI424" s="167"/>
      <c r="UFJ424" s="168"/>
      <c r="UFK424" s="168"/>
      <c r="UFL424" s="168"/>
      <c r="UFM424" s="167"/>
      <c r="UFN424" s="168"/>
      <c r="UFO424" s="168"/>
      <c r="UFP424" s="168"/>
      <c r="UFQ424" s="167"/>
      <c r="UFR424" s="168"/>
      <c r="UFS424" s="168"/>
      <c r="UFT424" s="168"/>
      <c r="UFU424" s="167"/>
      <c r="UFV424" s="168"/>
      <c r="UFW424" s="168"/>
      <c r="UFX424" s="168"/>
      <c r="UFY424" s="167"/>
      <c r="UFZ424" s="168"/>
      <c r="UGA424" s="168"/>
      <c r="UGB424" s="168"/>
      <c r="UGC424" s="167"/>
      <c r="UGD424" s="168"/>
      <c r="UGE424" s="168"/>
      <c r="UGF424" s="168"/>
      <c r="UGG424" s="167"/>
      <c r="UGH424" s="168"/>
      <c r="UGI424" s="168"/>
      <c r="UGJ424" s="168"/>
      <c r="UGK424" s="167"/>
      <c r="UGL424" s="168"/>
      <c r="UGM424" s="168"/>
      <c r="UGN424" s="168"/>
      <c r="UGO424" s="167"/>
      <c r="UGP424" s="168"/>
      <c r="UGQ424" s="168"/>
      <c r="UGR424" s="168"/>
      <c r="UGS424" s="167"/>
      <c r="UGT424" s="168"/>
      <c r="UGU424" s="168"/>
      <c r="UGV424" s="168"/>
      <c r="UGW424" s="167"/>
      <c r="UGX424" s="168"/>
      <c r="UGY424" s="168"/>
      <c r="UGZ424" s="168"/>
      <c r="UHA424" s="167"/>
      <c r="UHB424" s="168"/>
      <c r="UHC424" s="168"/>
      <c r="UHD424" s="168"/>
      <c r="UHE424" s="167"/>
      <c r="UHF424" s="168"/>
      <c r="UHG424" s="168"/>
      <c r="UHH424" s="168"/>
      <c r="UHI424" s="167"/>
      <c r="UHJ424" s="168"/>
      <c r="UHK424" s="168"/>
      <c r="UHL424" s="168"/>
      <c r="UHM424" s="167"/>
      <c r="UHN424" s="168"/>
      <c r="UHO424" s="168"/>
      <c r="UHP424" s="168"/>
      <c r="UHQ424" s="167"/>
      <c r="UHR424" s="168"/>
      <c r="UHS424" s="168"/>
      <c r="UHT424" s="168"/>
      <c r="UHU424" s="167"/>
      <c r="UHV424" s="168"/>
      <c r="UHW424" s="168"/>
      <c r="UHX424" s="168"/>
      <c r="UHY424" s="167"/>
      <c r="UHZ424" s="168"/>
      <c r="UIA424" s="168"/>
      <c r="UIB424" s="168"/>
      <c r="UIC424" s="167"/>
      <c r="UID424" s="168"/>
      <c r="UIE424" s="168"/>
      <c r="UIF424" s="168"/>
      <c r="UIG424" s="167"/>
      <c r="UIH424" s="168"/>
      <c r="UII424" s="168"/>
      <c r="UIJ424" s="168"/>
      <c r="UIK424" s="167"/>
      <c r="UIL424" s="168"/>
      <c r="UIM424" s="168"/>
      <c r="UIN424" s="168"/>
      <c r="UIO424" s="167"/>
      <c r="UIP424" s="168"/>
      <c r="UIQ424" s="168"/>
      <c r="UIR424" s="168"/>
      <c r="UIS424" s="167"/>
      <c r="UIT424" s="168"/>
      <c r="UIU424" s="168"/>
      <c r="UIV424" s="168"/>
      <c r="UIW424" s="167"/>
      <c r="UIX424" s="168"/>
      <c r="UIY424" s="168"/>
      <c r="UIZ424" s="168"/>
      <c r="UJA424" s="167"/>
      <c r="UJB424" s="168"/>
      <c r="UJC424" s="168"/>
      <c r="UJD424" s="168"/>
      <c r="UJE424" s="167"/>
      <c r="UJF424" s="168"/>
      <c r="UJG424" s="168"/>
      <c r="UJH424" s="168"/>
      <c r="UJI424" s="167"/>
      <c r="UJJ424" s="168"/>
      <c r="UJK424" s="168"/>
      <c r="UJL424" s="168"/>
      <c r="UJM424" s="167"/>
      <c r="UJN424" s="168"/>
      <c r="UJO424" s="168"/>
      <c r="UJP424" s="168"/>
      <c r="UJQ424" s="167"/>
      <c r="UJR424" s="168"/>
      <c r="UJS424" s="168"/>
      <c r="UJT424" s="168"/>
      <c r="UJU424" s="167"/>
      <c r="UJV424" s="168"/>
      <c r="UJW424" s="168"/>
      <c r="UJX424" s="168"/>
      <c r="UJY424" s="167"/>
      <c r="UJZ424" s="168"/>
      <c r="UKA424" s="168"/>
      <c r="UKB424" s="168"/>
      <c r="UKC424" s="167"/>
      <c r="UKD424" s="168"/>
      <c r="UKE424" s="168"/>
      <c r="UKF424" s="168"/>
      <c r="UKG424" s="167"/>
      <c r="UKH424" s="168"/>
      <c r="UKI424" s="168"/>
      <c r="UKJ424" s="168"/>
      <c r="UKK424" s="167"/>
      <c r="UKL424" s="168"/>
      <c r="UKM424" s="168"/>
      <c r="UKN424" s="168"/>
      <c r="UKO424" s="167"/>
      <c r="UKP424" s="168"/>
      <c r="UKQ424" s="168"/>
      <c r="UKR424" s="168"/>
      <c r="UKS424" s="167"/>
      <c r="UKT424" s="168"/>
      <c r="UKU424" s="168"/>
      <c r="UKV424" s="168"/>
      <c r="UKW424" s="167"/>
      <c r="UKX424" s="168"/>
      <c r="UKY424" s="168"/>
      <c r="UKZ424" s="168"/>
      <c r="ULA424" s="167"/>
      <c r="ULB424" s="168"/>
      <c r="ULC424" s="168"/>
      <c r="ULD424" s="168"/>
      <c r="ULE424" s="167"/>
      <c r="ULF424" s="168"/>
      <c r="ULG424" s="168"/>
      <c r="ULH424" s="168"/>
      <c r="ULI424" s="167"/>
      <c r="ULJ424" s="168"/>
      <c r="ULK424" s="168"/>
      <c r="ULL424" s="168"/>
      <c r="ULM424" s="167"/>
      <c r="ULN424" s="168"/>
      <c r="ULO424" s="168"/>
      <c r="ULP424" s="168"/>
      <c r="ULQ424" s="167"/>
      <c r="ULR424" s="168"/>
      <c r="ULS424" s="168"/>
      <c r="ULT424" s="168"/>
      <c r="ULU424" s="167"/>
      <c r="ULV424" s="168"/>
      <c r="ULW424" s="168"/>
      <c r="ULX424" s="168"/>
      <c r="ULY424" s="167"/>
      <c r="ULZ424" s="168"/>
      <c r="UMA424" s="168"/>
      <c r="UMB424" s="168"/>
      <c r="UMC424" s="167"/>
      <c r="UMD424" s="168"/>
      <c r="UME424" s="168"/>
      <c r="UMF424" s="168"/>
      <c r="UMG424" s="167"/>
      <c r="UMH424" s="168"/>
      <c r="UMI424" s="168"/>
      <c r="UMJ424" s="168"/>
      <c r="UMK424" s="167"/>
      <c r="UML424" s="168"/>
      <c r="UMM424" s="168"/>
      <c r="UMN424" s="168"/>
      <c r="UMO424" s="167"/>
      <c r="UMP424" s="168"/>
      <c r="UMQ424" s="168"/>
      <c r="UMR424" s="168"/>
      <c r="UMS424" s="167"/>
      <c r="UMT424" s="168"/>
      <c r="UMU424" s="168"/>
      <c r="UMV424" s="168"/>
      <c r="UMW424" s="167"/>
      <c r="UMX424" s="168"/>
      <c r="UMY424" s="168"/>
      <c r="UMZ424" s="168"/>
      <c r="UNA424" s="167"/>
      <c r="UNB424" s="168"/>
      <c r="UNC424" s="168"/>
      <c r="UND424" s="168"/>
      <c r="UNE424" s="167"/>
      <c r="UNF424" s="168"/>
      <c r="UNG424" s="168"/>
      <c r="UNH424" s="168"/>
      <c r="UNI424" s="167"/>
      <c r="UNJ424" s="168"/>
      <c r="UNK424" s="168"/>
      <c r="UNL424" s="168"/>
      <c r="UNM424" s="167"/>
      <c r="UNN424" s="168"/>
      <c r="UNO424" s="168"/>
      <c r="UNP424" s="168"/>
      <c r="UNQ424" s="167"/>
      <c r="UNR424" s="168"/>
      <c r="UNS424" s="168"/>
      <c r="UNT424" s="168"/>
      <c r="UNU424" s="167"/>
      <c r="UNV424" s="168"/>
      <c r="UNW424" s="168"/>
      <c r="UNX424" s="168"/>
      <c r="UNY424" s="167"/>
      <c r="UNZ424" s="168"/>
      <c r="UOA424" s="168"/>
      <c r="UOB424" s="168"/>
      <c r="UOC424" s="167"/>
      <c r="UOD424" s="168"/>
      <c r="UOE424" s="168"/>
      <c r="UOF424" s="168"/>
      <c r="UOG424" s="167"/>
      <c r="UOH424" s="168"/>
      <c r="UOI424" s="168"/>
      <c r="UOJ424" s="168"/>
      <c r="UOK424" s="167"/>
      <c r="UOL424" s="168"/>
      <c r="UOM424" s="168"/>
      <c r="UON424" s="168"/>
      <c r="UOO424" s="167"/>
      <c r="UOP424" s="168"/>
      <c r="UOQ424" s="168"/>
      <c r="UOR424" s="168"/>
      <c r="UOS424" s="167"/>
      <c r="UOT424" s="168"/>
      <c r="UOU424" s="168"/>
      <c r="UOV424" s="168"/>
      <c r="UOW424" s="167"/>
      <c r="UOX424" s="168"/>
      <c r="UOY424" s="168"/>
      <c r="UOZ424" s="168"/>
      <c r="UPA424" s="167"/>
      <c r="UPB424" s="168"/>
      <c r="UPC424" s="168"/>
      <c r="UPD424" s="168"/>
      <c r="UPE424" s="167"/>
      <c r="UPF424" s="168"/>
      <c r="UPG424" s="168"/>
      <c r="UPH424" s="168"/>
      <c r="UPI424" s="167"/>
      <c r="UPJ424" s="168"/>
      <c r="UPK424" s="168"/>
      <c r="UPL424" s="168"/>
      <c r="UPM424" s="167"/>
      <c r="UPN424" s="168"/>
      <c r="UPO424" s="168"/>
      <c r="UPP424" s="168"/>
      <c r="UPQ424" s="167"/>
      <c r="UPR424" s="168"/>
      <c r="UPS424" s="168"/>
      <c r="UPT424" s="168"/>
      <c r="UPU424" s="167"/>
      <c r="UPV424" s="168"/>
      <c r="UPW424" s="168"/>
      <c r="UPX424" s="168"/>
      <c r="UPY424" s="167"/>
      <c r="UPZ424" s="168"/>
      <c r="UQA424" s="168"/>
      <c r="UQB424" s="168"/>
      <c r="UQC424" s="167"/>
      <c r="UQD424" s="168"/>
      <c r="UQE424" s="168"/>
      <c r="UQF424" s="168"/>
      <c r="UQG424" s="167"/>
      <c r="UQH424" s="168"/>
      <c r="UQI424" s="168"/>
      <c r="UQJ424" s="168"/>
      <c r="UQK424" s="167"/>
      <c r="UQL424" s="168"/>
      <c r="UQM424" s="168"/>
      <c r="UQN424" s="168"/>
      <c r="UQO424" s="167"/>
      <c r="UQP424" s="168"/>
      <c r="UQQ424" s="168"/>
      <c r="UQR424" s="168"/>
      <c r="UQS424" s="167"/>
      <c r="UQT424" s="168"/>
      <c r="UQU424" s="168"/>
      <c r="UQV424" s="168"/>
      <c r="UQW424" s="167"/>
      <c r="UQX424" s="168"/>
      <c r="UQY424" s="168"/>
      <c r="UQZ424" s="168"/>
      <c r="URA424" s="167"/>
      <c r="URB424" s="168"/>
      <c r="URC424" s="168"/>
      <c r="URD424" s="168"/>
      <c r="URE424" s="167"/>
      <c r="URF424" s="168"/>
      <c r="URG424" s="168"/>
      <c r="URH424" s="168"/>
      <c r="URI424" s="167"/>
      <c r="URJ424" s="168"/>
      <c r="URK424" s="168"/>
      <c r="URL424" s="168"/>
      <c r="URM424" s="167"/>
      <c r="URN424" s="168"/>
      <c r="URO424" s="168"/>
      <c r="URP424" s="168"/>
      <c r="URQ424" s="167"/>
      <c r="URR424" s="168"/>
      <c r="URS424" s="168"/>
      <c r="URT424" s="168"/>
      <c r="URU424" s="167"/>
      <c r="URV424" s="168"/>
      <c r="URW424" s="168"/>
      <c r="URX424" s="168"/>
      <c r="URY424" s="167"/>
      <c r="URZ424" s="168"/>
      <c r="USA424" s="168"/>
      <c r="USB424" s="168"/>
      <c r="USC424" s="167"/>
      <c r="USD424" s="168"/>
      <c r="USE424" s="168"/>
      <c r="USF424" s="168"/>
      <c r="USG424" s="167"/>
      <c r="USH424" s="168"/>
      <c r="USI424" s="168"/>
      <c r="USJ424" s="168"/>
      <c r="USK424" s="167"/>
      <c r="USL424" s="168"/>
      <c r="USM424" s="168"/>
      <c r="USN424" s="168"/>
      <c r="USO424" s="167"/>
      <c r="USP424" s="168"/>
      <c r="USQ424" s="168"/>
      <c r="USR424" s="168"/>
      <c r="USS424" s="167"/>
      <c r="UST424" s="168"/>
      <c r="USU424" s="168"/>
      <c r="USV424" s="168"/>
      <c r="USW424" s="167"/>
      <c r="USX424" s="168"/>
      <c r="USY424" s="168"/>
      <c r="USZ424" s="168"/>
      <c r="UTA424" s="167"/>
      <c r="UTB424" s="168"/>
      <c r="UTC424" s="168"/>
      <c r="UTD424" s="168"/>
      <c r="UTE424" s="167"/>
      <c r="UTF424" s="168"/>
      <c r="UTG424" s="168"/>
      <c r="UTH424" s="168"/>
      <c r="UTI424" s="167"/>
      <c r="UTJ424" s="168"/>
      <c r="UTK424" s="168"/>
      <c r="UTL424" s="168"/>
      <c r="UTM424" s="167"/>
      <c r="UTN424" s="168"/>
      <c r="UTO424" s="168"/>
      <c r="UTP424" s="168"/>
      <c r="UTQ424" s="167"/>
      <c r="UTR424" s="168"/>
      <c r="UTS424" s="168"/>
      <c r="UTT424" s="168"/>
      <c r="UTU424" s="167"/>
      <c r="UTV424" s="168"/>
      <c r="UTW424" s="168"/>
      <c r="UTX424" s="168"/>
      <c r="UTY424" s="167"/>
      <c r="UTZ424" s="168"/>
      <c r="UUA424" s="168"/>
      <c r="UUB424" s="168"/>
      <c r="UUC424" s="167"/>
      <c r="UUD424" s="168"/>
      <c r="UUE424" s="168"/>
      <c r="UUF424" s="168"/>
      <c r="UUG424" s="167"/>
      <c r="UUH424" s="168"/>
      <c r="UUI424" s="168"/>
      <c r="UUJ424" s="168"/>
      <c r="UUK424" s="167"/>
      <c r="UUL424" s="168"/>
      <c r="UUM424" s="168"/>
      <c r="UUN424" s="168"/>
      <c r="UUO424" s="167"/>
      <c r="UUP424" s="168"/>
      <c r="UUQ424" s="168"/>
      <c r="UUR424" s="168"/>
      <c r="UUS424" s="167"/>
      <c r="UUT424" s="168"/>
      <c r="UUU424" s="168"/>
      <c r="UUV424" s="168"/>
      <c r="UUW424" s="167"/>
      <c r="UUX424" s="168"/>
      <c r="UUY424" s="168"/>
      <c r="UUZ424" s="168"/>
      <c r="UVA424" s="167"/>
      <c r="UVB424" s="168"/>
      <c r="UVC424" s="168"/>
      <c r="UVD424" s="168"/>
      <c r="UVE424" s="167"/>
      <c r="UVF424" s="168"/>
      <c r="UVG424" s="168"/>
      <c r="UVH424" s="168"/>
      <c r="UVI424" s="167"/>
      <c r="UVJ424" s="168"/>
      <c r="UVK424" s="168"/>
      <c r="UVL424" s="168"/>
      <c r="UVM424" s="167"/>
      <c r="UVN424" s="168"/>
      <c r="UVO424" s="168"/>
      <c r="UVP424" s="168"/>
      <c r="UVQ424" s="167"/>
      <c r="UVR424" s="168"/>
      <c r="UVS424" s="168"/>
      <c r="UVT424" s="168"/>
      <c r="UVU424" s="167"/>
      <c r="UVV424" s="168"/>
      <c r="UVW424" s="168"/>
      <c r="UVX424" s="168"/>
      <c r="UVY424" s="167"/>
      <c r="UVZ424" s="168"/>
      <c r="UWA424" s="168"/>
      <c r="UWB424" s="168"/>
      <c r="UWC424" s="167"/>
      <c r="UWD424" s="168"/>
      <c r="UWE424" s="168"/>
      <c r="UWF424" s="168"/>
      <c r="UWG424" s="167"/>
      <c r="UWH424" s="168"/>
      <c r="UWI424" s="168"/>
      <c r="UWJ424" s="168"/>
      <c r="UWK424" s="167"/>
      <c r="UWL424" s="168"/>
      <c r="UWM424" s="168"/>
      <c r="UWN424" s="168"/>
      <c r="UWO424" s="167"/>
      <c r="UWP424" s="168"/>
      <c r="UWQ424" s="168"/>
      <c r="UWR424" s="168"/>
      <c r="UWS424" s="167"/>
      <c r="UWT424" s="168"/>
      <c r="UWU424" s="168"/>
      <c r="UWV424" s="168"/>
      <c r="UWW424" s="167"/>
      <c r="UWX424" s="168"/>
      <c r="UWY424" s="168"/>
      <c r="UWZ424" s="168"/>
      <c r="UXA424" s="167"/>
      <c r="UXB424" s="168"/>
      <c r="UXC424" s="168"/>
      <c r="UXD424" s="168"/>
      <c r="UXE424" s="167"/>
      <c r="UXF424" s="168"/>
      <c r="UXG424" s="168"/>
      <c r="UXH424" s="168"/>
      <c r="UXI424" s="167"/>
      <c r="UXJ424" s="168"/>
      <c r="UXK424" s="168"/>
      <c r="UXL424" s="168"/>
      <c r="UXM424" s="167"/>
      <c r="UXN424" s="168"/>
      <c r="UXO424" s="168"/>
      <c r="UXP424" s="168"/>
      <c r="UXQ424" s="167"/>
      <c r="UXR424" s="168"/>
      <c r="UXS424" s="168"/>
      <c r="UXT424" s="168"/>
      <c r="UXU424" s="167"/>
      <c r="UXV424" s="168"/>
      <c r="UXW424" s="168"/>
      <c r="UXX424" s="168"/>
      <c r="UXY424" s="167"/>
      <c r="UXZ424" s="168"/>
      <c r="UYA424" s="168"/>
      <c r="UYB424" s="168"/>
      <c r="UYC424" s="167"/>
      <c r="UYD424" s="168"/>
      <c r="UYE424" s="168"/>
      <c r="UYF424" s="168"/>
      <c r="UYG424" s="167"/>
      <c r="UYH424" s="168"/>
      <c r="UYI424" s="168"/>
      <c r="UYJ424" s="168"/>
      <c r="UYK424" s="167"/>
      <c r="UYL424" s="168"/>
      <c r="UYM424" s="168"/>
      <c r="UYN424" s="168"/>
      <c r="UYO424" s="167"/>
      <c r="UYP424" s="168"/>
      <c r="UYQ424" s="168"/>
      <c r="UYR424" s="168"/>
      <c r="UYS424" s="167"/>
      <c r="UYT424" s="168"/>
      <c r="UYU424" s="168"/>
      <c r="UYV424" s="168"/>
      <c r="UYW424" s="167"/>
      <c r="UYX424" s="168"/>
      <c r="UYY424" s="168"/>
      <c r="UYZ424" s="168"/>
      <c r="UZA424" s="167"/>
      <c r="UZB424" s="168"/>
      <c r="UZC424" s="168"/>
      <c r="UZD424" s="168"/>
      <c r="UZE424" s="167"/>
      <c r="UZF424" s="168"/>
      <c r="UZG424" s="168"/>
      <c r="UZH424" s="168"/>
      <c r="UZI424" s="167"/>
      <c r="UZJ424" s="168"/>
      <c r="UZK424" s="168"/>
      <c r="UZL424" s="168"/>
      <c r="UZM424" s="167"/>
      <c r="UZN424" s="168"/>
      <c r="UZO424" s="168"/>
      <c r="UZP424" s="168"/>
      <c r="UZQ424" s="167"/>
      <c r="UZR424" s="168"/>
      <c r="UZS424" s="168"/>
      <c r="UZT424" s="168"/>
      <c r="UZU424" s="167"/>
      <c r="UZV424" s="168"/>
      <c r="UZW424" s="168"/>
      <c r="UZX424" s="168"/>
      <c r="UZY424" s="167"/>
      <c r="UZZ424" s="168"/>
      <c r="VAA424" s="168"/>
      <c r="VAB424" s="168"/>
      <c r="VAC424" s="167"/>
      <c r="VAD424" s="168"/>
      <c r="VAE424" s="168"/>
      <c r="VAF424" s="168"/>
      <c r="VAG424" s="167"/>
      <c r="VAH424" s="168"/>
      <c r="VAI424" s="168"/>
      <c r="VAJ424" s="168"/>
      <c r="VAK424" s="167"/>
      <c r="VAL424" s="168"/>
      <c r="VAM424" s="168"/>
      <c r="VAN424" s="168"/>
      <c r="VAO424" s="167"/>
      <c r="VAP424" s="168"/>
      <c r="VAQ424" s="168"/>
      <c r="VAR424" s="168"/>
      <c r="VAS424" s="167"/>
      <c r="VAT424" s="168"/>
      <c r="VAU424" s="168"/>
      <c r="VAV424" s="168"/>
      <c r="VAW424" s="167"/>
      <c r="VAX424" s="168"/>
      <c r="VAY424" s="168"/>
      <c r="VAZ424" s="168"/>
      <c r="VBA424" s="167"/>
      <c r="VBB424" s="168"/>
      <c r="VBC424" s="168"/>
      <c r="VBD424" s="168"/>
      <c r="VBE424" s="167"/>
      <c r="VBF424" s="168"/>
      <c r="VBG424" s="168"/>
      <c r="VBH424" s="168"/>
      <c r="VBI424" s="167"/>
      <c r="VBJ424" s="168"/>
      <c r="VBK424" s="168"/>
      <c r="VBL424" s="168"/>
      <c r="VBM424" s="167"/>
      <c r="VBN424" s="168"/>
      <c r="VBO424" s="168"/>
      <c r="VBP424" s="168"/>
      <c r="VBQ424" s="167"/>
      <c r="VBR424" s="168"/>
      <c r="VBS424" s="168"/>
      <c r="VBT424" s="168"/>
      <c r="VBU424" s="167"/>
      <c r="VBV424" s="168"/>
      <c r="VBW424" s="168"/>
      <c r="VBX424" s="168"/>
      <c r="VBY424" s="167"/>
      <c r="VBZ424" s="168"/>
      <c r="VCA424" s="168"/>
      <c r="VCB424" s="168"/>
      <c r="VCC424" s="167"/>
      <c r="VCD424" s="168"/>
      <c r="VCE424" s="168"/>
      <c r="VCF424" s="168"/>
      <c r="VCG424" s="167"/>
      <c r="VCH424" s="168"/>
      <c r="VCI424" s="168"/>
      <c r="VCJ424" s="168"/>
      <c r="VCK424" s="167"/>
      <c r="VCL424" s="168"/>
      <c r="VCM424" s="168"/>
      <c r="VCN424" s="168"/>
      <c r="VCO424" s="167"/>
      <c r="VCP424" s="168"/>
      <c r="VCQ424" s="168"/>
      <c r="VCR424" s="168"/>
      <c r="VCS424" s="167"/>
      <c r="VCT424" s="168"/>
      <c r="VCU424" s="168"/>
      <c r="VCV424" s="168"/>
      <c r="VCW424" s="167"/>
      <c r="VCX424" s="168"/>
      <c r="VCY424" s="168"/>
      <c r="VCZ424" s="168"/>
      <c r="VDA424" s="167"/>
      <c r="VDB424" s="168"/>
      <c r="VDC424" s="168"/>
      <c r="VDD424" s="168"/>
      <c r="VDE424" s="167"/>
      <c r="VDF424" s="168"/>
      <c r="VDG424" s="168"/>
      <c r="VDH424" s="168"/>
      <c r="VDI424" s="167"/>
      <c r="VDJ424" s="168"/>
      <c r="VDK424" s="168"/>
      <c r="VDL424" s="168"/>
      <c r="VDM424" s="167"/>
      <c r="VDN424" s="168"/>
      <c r="VDO424" s="168"/>
      <c r="VDP424" s="168"/>
      <c r="VDQ424" s="167"/>
      <c r="VDR424" s="168"/>
      <c r="VDS424" s="168"/>
      <c r="VDT424" s="168"/>
      <c r="VDU424" s="167"/>
      <c r="VDV424" s="168"/>
      <c r="VDW424" s="168"/>
      <c r="VDX424" s="168"/>
      <c r="VDY424" s="167"/>
      <c r="VDZ424" s="168"/>
      <c r="VEA424" s="168"/>
      <c r="VEB424" s="168"/>
      <c r="VEC424" s="167"/>
      <c r="VED424" s="168"/>
      <c r="VEE424" s="168"/>
      <c r="VEF424" s="168"/>
      <c r="VEG424" s="167"/>
      <c r="VEH424" s="168"/>
      <c r="VEI424" s="168"/>
      <c r="VEJ424" s="168"/>
      <c r="VEK424" s="167"/>
      <c r="VEL424" s="168"/>
      <c r="VEM424" s="168"/>
      <c r="VEN424" s="168"/>
      <c r="VEO424" s="167"/>
      <c r="VEP424" s="168"/>
      <c r="VEQ424" s="168"/>
      <c r="VER424" s="168"/>
      <c r="VES424" s="167"/>
      <c r="VET424" s="168"/>
      <c r="VEU424" s="168"/>
      <c r="VEV424" s="168"/>
      <c r="VEW424" s="167"/>
      <c r="VEX424" s="168"/>
      <c r="VEY424" s="168"/>
      <c r="VEZ424" s="168"/>
      <c r="VFA424" s="167"/>
      <c r="VFB424" s="168"/>
      <c r="VFC424" s="168"/>
      <c r="VFD424" s="168"/>
      <c r="VFE424" s="167"/>
      <c r="VFF424" s="168"/>
      <c r="VFG424" s="168"/>
      <c r="VFH424" s="168"/>
      <c r="VFI424" s="167"/>
      <c r="VFJ424" s="168"/>
      <c r="VFK424" s="168"/>
      <c r="VFL424" s="168"/>
      <c r="VFM424" s="167"/>
      <c r="VFN424" s="168"/>
      <c r="VFO424" s="168"/>
      <c r="VFP424" s="168"/>
      <c r="VFQ424" s="167"/>
      <c r="VFR424" s="168"/>
      <c r="VFS424" s="168"/>
      <c r="VFT424" s="168"/>
      <c r="VFU424" s="167"/>
      <c r="VFV424" s="168"/>
      <c r="VFW424" s="168"/>
      <c r="VFX424" s="168"/>
      <c r="VFY424" s="167"/>
      <c r="VFZ424" s="168"/>
      <c r="VGA424" s="168"/>
      <c r="VGB424" s="168"/>
      <c r="VGC424" s="167"/>
      <c r="VGD424" s="168"/>
      <c r="VGE424" s="168"/>
      <c r="VGF424" s="168"/>
      <c r="VGG424" s="167"/>
      <c r="VGH424" s="168"/>
      <c r="VGI424" s="168"/>
      <c r="VGJ424" s="168"/>
      <c r="VGK424" s="167"/>
      <c r="VGL424" s="168"/>
      <c r="VGM424" s="168"/>
      <c r="VGN424" s="168"/>
      <c r="VGO424" s="167"/>
      <c r="VGP424" s="168"/>
      <c r="VGQ424" s="168"/>
      <c r="VGR424" s="168"/>
      <c r="VGS424" s="167"/>
      <c r="VGT424" s="168"/>
      <c r="VGU424" s="168"/>
      <c r="VGV424" s="168"/>
      <c r="VGW424" s="167"/>
      <c r="VGX424" s="168"/>
      <c r="VGY424" s="168"/>
      <c r="VGZ424" s="168"/>
      <c r="VHA424" s="167"/>
      <c r="VHB424" s="168"/>
      <c r="VHC424" s="168"/>
      <c r="VHD424" s="168"/>
      <c r="VHE424" s="167"/>
      <c r="VHF424" s="168"/>
      <c r="VHG424" s="168"/>
      <c r="VHH424" s="168"/>
      <c r="VHI424" s="167"/>
      <c r="VHJ424" s="168"/>
      <c r="VHK424" s="168"/>
      <c r="VHL424" s="168"/>
      <c r="VHM424" s="167"/>
      <c r="VHN424" s="168"/>
      <c r="VHO424" s="168"/>
      <c r="VHP424" s="168"/>
      <c r="VHQ424" s="167"/>
      <c r="VHR424" s="168"/>
      <c r="VHS424" s="168"/>
      <c r="VHT424" s="168"/>
      <c r="VHU424" s="167"/>
      <c r="VHV424" s="168"/>
      <c r="VHW424" s="168"/>
      <c r="VHX424" s="168"/>
      <c r="VHY424" s="167"/>
      <c r="VHZ424" s="168"/>
      <c r="VIA424" s="168"/>
      <c r="VIB424" s="168"/>
      <c r="VIC424" s="167"/>
      <c r="VID424" s="168"/>
      <c r="VIE424" s="168"/>
      <c r="VIF424" s="168"/>
      <c r="VIG424" s="167"/>
      <c r="VIH424" s="168"/>
      <c r="VII424" s="168"/>
      <c r="VIJ424" s="168"/>
      <c r="VIK424" s="167"/>
      <c r="VIL424" s="168"/>
      <c r="VIM424" s="168"/>
      <c r="VIN424" s="168"/>
      <c r="VIO424" s="167"/>
      <c r="VIP424" s="168"/>
      <c r="VIQ424" s="168"/>
      <c r="VIR424" s="168"/>
      <c r="VIS424" s="167"/>
      <c r="VIT424" s="168"/>
      <c r="VIU424" s="168"/>
      <c r="VIV424" s="168"/>
      <c r="VIW424" s="167"/>
      <c r="VIX424" s="168"/>
      <c r="VIY424" s="168"/>
      <c r="VIZ424" s="168"/>
      <c r="VJA424" s="167"/>
      <c r="VJB424" s="168"/>
      <c r="VJC424" s="168"/>
      <c r="VJD424" s="168"/>
      <c r="VJE424" s="167"/>
      <c r="VJF424" s="168"/>
      <c r="VJG424" s="168"/>
      <c r="VJH424" s="168"/>
      <c r="VJI424" s="167"/>
      <c r="VJJ424" s="168"/>
      <c r="VJK424" s="168"/>
      <c r="VJL424" s="168"/>
      <c r="VJM424" s="167"/>
      <c r="VJN424" s="168"/>
      <c r="VJO424" s="168"/>
      <c r="VJP424" s="168"/>
      <c r="VJQ424" s="167"/>
      <c r="VJR424" s="168"/>
      <c r="VJS424" s="168"/>
      <c r="VJT424" s="168"/>
      <c r="VJU424" s="167"/>
      <c r="VJV424" s="168"/>
      <c r="VJW424" s="168"/>
      <c r="VJX424" s="168"/>
      <c r="VJY424" s="167"/>
      <c r="VJZ424" s="168"/>
      <c r="VKA424" s="168"/>
      <c r="VKB424" s="168"/>
      <c r="VKC424" s="167"/>
      <c r="VKD424" s="168"/>
      <c r="VKE424" s="168"/>
      <c r="VKF424" s="168"/>
      <c r="VKG424" s="167"/>
      <c r="VKH424" s="168"/>
      <c r="VKI424" s="168"/>
      <c r="VKJ424" s="168"/>
      <c r="VKK424" s="167"/>
      <c r="VKL424" s="168"/>
      <c r="VKM424" s="168"/>
      <c r="VKN424" s="168"/>
      <c r="VKO424" s="167"/>
      <c r="VKP424" s="168"/>
      <c r="VKQ424" s="168"/>
      <c r="VKR424" s="168"/>
      <c r="VKS424" s="167"/>
      <c r="VKT424" s="168"/>
      <c r="VKU424" s="168"/>
      <c r="VKV424" s="168"/>
      <c r="VKW424" s="167"/>
      <c r="VKX424" s="168"/>
      <c r="VKY424" s="168"/>
      <c r="VKZ424" s="168"/>
      <c r="VLA424" s="167"/>
      <c r="VLB424" s="168"/>
      <c r="VLC424" s="168"/>
      <c r="VLD424" s="168"/>
      <c r="VLE424" s="167"/>
      <c r="VLF424" s="168"/>
      <c r="VLG424" s="168"/>
      <c r="VLH424" s="168"/>
      <c r="VLI424" s="167"/>
      <c r="VLJ424" s="168"/>
      <c r="VLK424" s="168"/>
      <c r="VLL424" s="168"/>
      <c r="VLM424" s="167"/>
      <c r="VLN424" s="168"/>
      <c r="VLO424" s="168"/>
      <c r="VLP424" s="168"/>
      <c r="VLQ424" s="167"/>
      <c r="VLR424" s="168"/>
      <c r="VLS424" s="168"/>
      <c r="VLT424" s="168"/>
      <c r="VLU424" s="167"/>
      <c r="VLV424" s="168"/>
      <c r="VLW424" s="168"/>
      <c r="VLX424" s="168"/>
      <c r="VLY424" s="167"/>
      <c r="VLZ424" s="168"/>
      <c r="VMA424" s="168"/>
      <c r="VMB424" s="168"/>
      <c r="VMC424" s="167"/>
      <c r="VMD424" s="168"/>
      <c r="VME424" s="168"/>
      <c r="VMF424" s="168"/>
      <c r="VMG424" s="167"/>
      <c r="VMH424" s="168"/>
      <c r="VMI424" s="168"/>
      <c r="VMJ424" s="168"/>
      <c r="VMK424" s="167"/>
      <c r="VML424" s="168"/>
      <c r="VMM424" s="168"/>
      <c r="VMN424" s="168"/>
      <c r="VMO424" s="167"/>
      <c r="VMP424" s="168"/>
      <c r="VMQ424" s="168"/>
      <c r="VMR424" s="168"/>
      <c r="VMS424" s="167"/>
      <c r="VMT424" s="168"/>
      <c r="VMU424" s="168"/>
      <c r="VMV424" s="168"/>
      <c r="VMW424" s="167"/>
      <c r="VMX424" s="168"/>
      <c r="VMY424" s="168"/>
      <c r="VMZ424" s="168"/>
      <c r="VNA424" s="167"/>
      <c r="VNB424" s="168"/>
      <c r="VNC424" s="168"/>
      <c r="VND424" s="168"/>
      <c r="VNE424" s="167"/>
      <c r="VNF424" s="168"/>
      <c r="VNG424" s="168"/>
      <c r="VNH424" s="168"/>
      <c r="VNI424" s="167"/>
      <c r="VNJ424" s="168"/>
      <c r="VNK424" s="168"/>
      <c r="VNL424" s="168"/>
      <c r="VNM424" s="167"/>
      <c r="VNN424" s="168"/>
      <c r="VNO424" s="168"/>
      <c r="VNP424" s="168"/>
      <c r="VNQ424" s="167"/>
      <c r="VNR424" s="168"/>
      <c r="VNS424" s="168"/>
      <c r="VNT424" s="168"/>
      <c r="VNU424" s="167"/>
      <c r="VNV424" s="168"/>
      <c r="VNW424" s="168"/>
      <c r="VNX424" s="168"/>
      <c r="VNY424" s="167"/>
      <c r="VNZ424" s="168"/>
      <c r="VOA424" s="168"/>
      <c r="VOB424" s="168"/>
      <c r="VOC424" s="167"/>
      <c r="VOD424" s="168"/>
      <c r="VOE424" s="168"/>
      <c r="VOF424" s="168"/>
      <c r="VOG424" s="167"/>
      <c r="VOH424" s="168"/>
      <c r="VOI424" s="168"/>
      <c r="VOJ424" s="168"/>
      <c r="VOK424" s="167"/>
      <c r="VOL424" s="168"/>
      <c r="VOM424" s="168"/>
      <c r="VON424" s="168"/>
      <c r="VOO424" s="167"/>
      <c r="VOP424" s="168"/>
      <c r="VOQ424" s="168"/>
      <c r="VOR424" s="168"/>
      <c r="VOS424" s="167"/>
      <c r="VOT424" s="168"/>
      <c r="VOU424" s="168"/>
      <c r="VOV424" s="168"/>
      <c r="VOW424" s="167"/>
      <c r="VOX424" s="168"/>
      <c r="VOY424" s="168"/>
      <c r="VOZ424" s="168"/>
      <c r="VPA424" s="167"/>
      <c r="VPB424" s="168"/>
      <c r="VPC424" s="168"/>
      <c r="VPD424" s="168"/>
      <c r="VPE424" s="167"/>
      <c r="VPF424" s="168"/>
      <c r="VPG424" s="168"/>
      <c r="VPH424" s="168"/>
      <c r="VPI424" s="167"/>
      <c r="VPJ424" s="168"/>
      <c r="VPK424" s="168"/>
      <c r="VPL424" s="168"/>
      <c r="VPM424" s="167"/>
      <c r="VPN424" s="168"/>
      <c r="VPO424" s="168"/>
      <c r="VPP424" s="168"/>
      <c r="VPQ424" s="167"/>
      <c r="VPR424" s="168"/>
      <c r="VPS424" s="168"/>
      <c r="VPT424" s="168"/>
      <c r="VPU424" s="167"/>
      <c r="VPV424" s="168"/>
      <c r="VPW424" s="168"/>
      <c r="VPX424" s="168"/>
      <c r="VPY424" s="167"/>
      <c r="VPZ424" s="168"/>
      <c r="VQA424" s="168"/>
      <c r="VQB424" s="168"/>
      <c r="VQC424" s="167"/>
      <c r="VQD424" s="168"/>
      <c r="VQE424" s="168"/>
      <c r="VQF424" s="168"/>
      <c r="VQG424" s="167"/>
      <c r="VQH424" s="168"/>
      <c r="VQI424" s="168"/>
      <c r="VQJ424" s="168"/>
      <c r="VQK424" s="167"/>
      <c r="VQL424" s="168"/>
      <c r="VQM424" s="168"/>
      <c r="VQN424" s="168"/>
      <c r="VQO424" s="167"/>
      <c r="VQP424" s="168"/>
      <c r="VQQ424" s="168"/>
      <c r="VQR424" s="168"/>
      <c r="VQS424" s="167"/>
      <c r="VQT424" s="168"/>
      <c r="VQU424" s="168"/>
      <c r="VQV424" s="168"/>
      <c r="VQW424" s="167"/>
      <c r="VQX424" s="168"/>
      <c r="VQY424" s="168"/>
      <c r="VQZ424" s="168"/>
      <c r="VRA424" s="167"/>
      <c r="VRB424" s="168"/>
      <c r="VRC424" s="168"/>
      <c r="VRD424" s="168"/>
      <c r="VRE424" s="167"/>
      <c r="VRF424" s="168"/>
      <c r="VRG424" s="168"/>
      <c r="VRH424" s="168"/>
      <c r="VRI424" s="167"/>
      <c r="VRJ424" s="168"/>
      <c r="VRK424" s="168"/>
      <c r="VRL424" s="168"/>
      <c r="VRM424" s="167"/>
      <c r="VRN424" s="168"/>
      <c r="VRO424" s="168"/>
      <c r="VRP424" s="168"/>
      <c r="VRQ424" s="167"/>
      <c r="VRR424" s="168"/>
      <c r="VRS424" s="168"/>
      <c r="VRT424" s="168"/>
      <c r="VRU424" s="167"/>
      <c r="VRV424" s="168"/>
      <c r="VRW424" s="168"/>
      <c r="VRX424" s="168"/>
      <c r="VRY424" s="167"/>
      <c r="VRZ424" s="168"/>
      <c r="VSA424" s="168"/>
      <c r="VSB424" s="168"/>
      <c r="VSC424" s="167"/>
      <c r="VSD424" s="168"/>
      <c r="VSE424" s="168"/>
      <c r="VSF424" s="168"/>
      <c r="VSG424" s="167"/>
      <c r="VSH424" s="168"/>
      <c r="VSI424" s="168"/>
      <c r="VSJ424" s="168"/>
      <c r="VSK424" s="167"/>
      <c r="VSL424" s="168"/>
      <c r="VSM424" s="168"/>
      <c r="VSN424" s="168"/>
      <c r="VSO424" s="167"/>
      <c r="VSP424" s="168"/>
      <c r="VSQ424" s="168"/>
      <c r="VSR424" s="168"/>
      <c r="VSS424" s="167"/>
      <c r="VST424" s="168"/>
      <c r="VSU424" s="168"/>
      <c r="VSV424" s="168"/>
      <c r="VSW424" s="167"/>
      <c r="VSX424" s="168"/>
      <c r="VSY424" s="168"/>
      <c r="VSZ424" s="168"/>
      <c r="VTA424" s="167"/>
      <c r="VTB424" s="168"/>
      <c r="VTC424" s="168"/>
      <c r="VTD424" s="168"/>
      <c r="VTE424" s="167"/>
      <c r="VTF424" s="168"/>
      <c r="VTG424" s="168"/>
      <c r="VTH424" s="168"/>
      <c r="VTI424" s="167"/>
      <c r="VTJ424" s="168"/>
      <c r="VTK424" s="168"/>
      <c r="VTL424" s="168"/>
      <c r="VTM424" s="167"/>
      <c r="VTN424" s="168"/>
      <c r="VTO424" s="168"/>
      <c r="VTP424" s="168"/>
      <c r="VTQ424" s="167"/>
      <c r="VTR424" s="168"/>
      <c r="VTS424" s="168"/>
      <c r="VTT424" s="168"/>
      <c r="VTU424" s="167"/>
      <c r="VTV424" s="168"/>
      <c r="VTW424" s="168"/>
      <c r="VTX424" s="168"/>
      <c r="VTY424" s="167"/>
      <c r="VTZ424" s="168"/>
      <c r="VUA424" s="168"/>
      <c r="VUB424" s="168"/>
      <c r="VUC424" s="167"/>
      <c r="VUD424" s="168"/>
      <c r="VUE424" s="168"/>
      <c r="VUF424" s="168"/>
      <c r="VUG424" s="167"/>
      <c r="VUH424" s="168"/>
      <c r="VUI424" s="168"/>
      <c r="VUJ424" s="168"/>
      <c r="VUK424" s="167"/>
      <c r="VUL424" s="168"/>
      <c r="VUM424" s="168"/>
      <c r="VUN424" s="168"/>
      <c r="VUO424" s="167"/>
      <c r="VUP424" s="168"/>
      <c r="VUQ424" s="168"/>
      <c r="VUR424" s="168"/>
      <c r="VUS424" s="167"/>
      <c r="VUT424" s="168"/>
      <c r="VUU424" s="168"/>
      <c r="VUV424" s="168"/>
      <c r="VUW424" s="167"/>
      <c r="VUX424" s="168"/>
      <c r="VUY424" s="168"/>
      <c r="VUZ424" s="168"/>
      <c r="VVA424" s="167"/>
      <c r="VVB424" s="168"/>
      <c r="VVC424" s="168"/>
      <c r="VVD424" s="168"/>
      <c r="VVE424" s="167"/>
      <c r="VVF424" s="168"/>
      <c r="VVG424" s="168"/>
      <c r="VVH424" s="168"/>
      <c r="VVI424" s="167"/>
      <c r="VVJ424" s="168"/>
      <c r="VVK424" s="168"/>
      <c r="VVL424" s="168"/>
      <c r="VVM424" s="167"/>
      <c r="VVN424" s="168"/>
      <c r="VVO424" s="168"/>
      <c r="VVP424" s="168"/>
      <c r="VVQ424" s="167"/>
      <c r="VVR424" s="168"/>
      <c r="VVS424" s="168"/>
      <c r="VVT424" s="168"/>
      <c r="VVU424" s="167"/>
      <c r="VVV424" s="168"/>
      <c r="VVW424" s="168"/>
      <c r="VVX424" s="168"/>
      <c r="VVY424" s="167"/>
      <c r="VVZ424" s="168"/>
      <c r="VWA424" s="168"/>
      <c r="VWB424" s="168"/>
      <c r="VWC424" s="167"/>
      <c r="VWD424" s="168"/>
      <c r="VWE424" s="168"/>
      <c r="VWF424" s="168"/>
      <c r="VWG424" s="167"/>
      <c r="VWH424" s="168"/>
      <c r="VWI424" s="168"/>
      <c r="VWJ424" s="168"/>
      <c r="VWK424" s="167"/>
      <c r="VWL424" s="168"/>
      <c r="VWM424" s="168"/>
      <c r="VWN424" s="168"/>
      <c r="VWO424" s="167"/>
      <c r="VWP424" s="168"/>
      <c r="VWQ424" s="168"/>
      <c r="VWR424" s="168"/>
      <c r="VWS424" s="167"/>
      <c r="VWT424" s="168"/>
      <c r="VWU424" s="168"/>
      <c r="VWV424" s="168"/>
      <c r="VWW424" s="167"/>
      <c r="VWX424" s="168"/>
      <c r="VWY424" s="168"/>
      <c r="VWZ424" s="168"/>
      <c r="VXA424" s="167"/>
      <c r="VXB424" s="168"/>
      <c r="VXC424" s="168"/>
      <c r="VXD424" s="168"/>
      <c r="VXE424" s="167"/>
      <c r="VXF424" s="168"/>
      <c r="VXG424" s="168"/>
      <c r="VXH424" s="168"/>
      <c r="VXI424" s="167"/>
      <c r="VXJ424" s="168"/>
      <c r="VXK424" s="168"/>
      <c r="VXL424" s="168"/>
      <c r="VXM424" s="167"/>
      <c r="VXN424" s="168"/>
      <c r="VXO424" s="168"/>
      <c r="VXP424" s="168"/>
      <c r="VXQ424" s="167"/>
      <c r="VXR424" s="168"/>
      <c r="VXS424" s="168"/>
      <c r="VXT424" s="168"/>
      <c r="VXU424" s="167"/>
      <c r="VXV424" s="168"/>
      <c r="VXW424" s="168"/>
      <c r="VXX424" s="168"/>
      <c r="VXY424" s="167"/>
      <c r="VXZ424" s="168"/>
      <c r="VYA424" s="168"/>
      <c r="VYB424" s="168"/>
      <c r="VYC424" s="167"/>
      <c r="VYD424" s="168"/>
      <c r="VYE424" s="168"/>
      <c r="VYF424" s="168"/>
      <c r="VYG424" s="167"/>
      <c r="VYH424" s="168"/>
      <c r="VYI424" s="168"/>
      <c r="VYJ424" s="168"/>
      <c r="VYK424" s="167"/>
      <c r="VYL424" s="168"/>
      <c r="VYM424" s="168"/>
      <c r="VYN424" s="168"/>
      <c r="VYO424" s="167"/>
      <c r="VYP424" s="168"/>
      <c r="VYQ424" s="168"/>
      <c r="VYR424" s="168"/>
      <c r="VYS424" s="167"/>
      <c r="VYT424" s="168"/>
      <c r="VYU424" s="168"/>
      <c r="VYV424" s="168"/>
      <c r="VYW424" s="167"/>
      <c r="VYX424" s="168"/>
      <c r="VYY424" s="168"/>
      <c r="VYZ424" s="168"/>
      <c r="VZA424" s="167"/>
      <c r="VZB424" s="168"/>
      <c r="VZC424" s="168"/>
      <c r="VZD424" s="168"/>
      <c r="VZE424" s="167"/>
      <c r="VZF424" s="168"/>
      <c r="VZG424" s="168"/>
      <c r="VZH424" s="168"/>
      <c r="VZI424" s="167"/>
      <c r="VZJ424" s="168"/>
      <c r="VZK424" s="168"/>
      <c r="VZL424" s="168"/>
      <c r="VZM424" s="167"/>
      <c r="VZN424" s="168"/>
      <c r="VZO424" s="168"/>
      <c r="VZP424" s="168"/>
      <c r="VZQ424" s="167"/>
      <c r="VZR424" s="168"/>
      <c r="VZS424" s="168"/>
      <c r="VZT424" s="168"/>
      <c r="VZU424" s="167"/>
      <c r="VZV424" s="168"/>
      <c r="VZW424" s="168"/>
      <c r="VZX424" s="168"/>
      <c r="VZY424" s="167"/>
      <c r="VZZ424" s="168"/>
      <c r="WAA424" s="168"/>
      <c r="WAB424" s="168"/>
      <c r="WAC424" s="167"/>
      <c r="WAD424" s="168"/>
      <c r="WAE424" s="168"/>
      <c r="WAF424" s="168"/>
      <c r="WAG424" s="167"/>
      <c r="WAH424" s="168"/>
      <c r="WAI424" s="168"/>
      <c r="WAJ424" s="168"/>
      <c r="WAK424" s="167"/>
      <c r="WAL424" s="168"/>
      <c r="WAM424" s="168"/>
      <c r="WAN424" s="168"/>
      <c r="WAO424" s="167"/>
      <c r="WAP424" s="168"/>
      <c r="WAQ424" s="168"/>
      <c r="WAR424" s="168"/>
      <c r="WAS424" s="167"/>
      <c r="WAT424" s="168"/>
      <c r="WAU424" s="168"/>
      <c r="WAV424" s="168"/>
      <c r="WAW424" s="167"/>
      <c r="WAX424" s="168"/>
      <c r="WAY424" s="168"/>
      <c r="WAZ424" s="168"/>
      <c r="WBA424" s="167"/>
      <c r="WBB424" s="168"/>
      <c r="WBC424" s="168"/>
      <c r="WBD424" s="168"/>
      <c r="WBE424" s="167"/>
      <c r="WBF424" s="168"/>
      <c r="WBG424" s="168"/>
      <c r="WBH424" s="168"/>
      <c r="WBI424" s="167"/>
      <c r="WBJ424" s="168"/>
      <c r="WBK424" s="168"/>
      <c r="WBL424" s="168"/>
      <c r="WBM424" s="167"/>
      <c r="WBN424" s="168"/>
      <c r="WBO424" s="168"/>
      <c r="WBP424" s="168"/>
      <c r="WBQ424" s="167"/>
      <c r="WBR424" s="168"/>
      <c r="WBS424" s="168"/>
      <c r="WBT424" s="168"/>
      <c r="WBU424" s="167"/>
      <c r="WBV424" s="168"/>
      <c r="WBW424" s="168"/>
      <c r="WBX424" s="168"/>
      <c r="WBY424" s="167"/>
      <c r="WBZ424" s="168"/>
      <c r="WCA424" s="168"/>
      <c r="WCB424" s="168"/>
      <c r="WCC424" s="167"/>
      <c r="WCD424" s="168"/>
      <c r="WCE424" s="168"/>
      <c r="WCF424" s="168"/>
      <c r="WCG424" s="167"/>
      <c r="WCH424" s="168"/>
      <c r="WCI424" s="168"/>
      <c r="WCJ424" s="168"/>
      <c r="WCK424" s="167"/>
      <c r="WCL424" s="168"/>
      <c r="WCM424" s="168"/>
      <c r="WCN424" s="168"/>
      <c r="WCO424" s="167"/>
      <c r="WCP424" s="168"/>
      <c r="WCQ424" s="168"/>
      <c r="WCR424" s="168"/>
      <c r="WCS424" s="167"/>
      <c r="WCT424" s="168"/>
      <c r="WCU424" s="168"/>
      <c r="WCV424" s="168"/>
      <c r="WCW424" s="167"/>
      <c r="WCX424" s="168"/>
      <c r="WCY424" s="168"/>
      <c r="WCZ424" s="168"/>
      <c r="WDA424" s="167"/>
      <c r="WDB424" s="168"/>
      <c r="WDC424" s="168"/>
      <c r="WDD424" s="168"/>
      <c r="WDE424" s="167"/>
      <c r="WDF424" s="168"/>
      <c r="WDG424" s="168"/>
      <c r="WDH424" s="168"/>
      <c r="WDI424" s="167"/>
      <c r="WDJ424" s="168"/>
      <c r="WDK424" s="168"/>
      <c r="WDL424" s="168"/>
      <c r="WDM424" s="167"/>
      <c r="WDN424" s="168"/>
      <c r="WDO424" s="168"/>
      <c r="WDP424" s="168"/>
      <c r="WDQ424" s="167"/>
      <c r="WDR424" s="168"/>
      <c r="WDS424" s="168"/>
      <c r="WDT424" s="168"/>
      <c r="WDU424" s="167"/>
      <c r="WDV424" s="168"/>
      <c r="WDW424" s="168"/>
      <c r="WDX424" s="168"/>
      <c r="WDY424" s="167"/>
      <c r="WDZ424" s="168"/>
      <c r="WEA424" s="168"/>
      <c r="WEB424" s="168"/>
      <c r="WEC424" s="167"/>
      <c r="WED424" s="168"/>
      <c r="WEE424" s="168"/>
      <c r="WEF424" s="168"/>
      <c r="WEG424" s="167"/>
      <c r="WEH424" s="168"/>
      <c r="WEI424" s="168"/>
      <c r="WEJ424" s="168"/>
      <c r="WEK424" s="167"/>
      <c r="WEL424" s="168"/>
      <c r="WEM424" s="168"/>
      <c r="WEN424" s="168"/>
      <c r="WEO424" s="167"/>
      <c r="WEP424" s="168"/>
      <c r="WEQ424" s="168"/>
      <c r="WER424" s="168"/>
      <c r="WES424" s="167"/>
      <c r="WET424" s="168"/>
      <c r="WEU424" s="168"/>
      <c r="WEV424" s="168"/>
      <c r="WEW424" s="167"/>
      <c r="WEX424" s="168"/>
      <c r="WEY424" s="168"/>
      <c r="WEZ424" s="168"/>
      <c r="WFA424" s="167"/>
      <c r="WFB424" s="168"/>
      <c r="WFC424" s="168"/>
      <c r="WFD424" s="168"/>
      <c r="WFE424" s="167"/>
      <c r="WFF424" s="168"/>
      <c r="WFG424" s="168"/>
      <c r="WFH424" s="168"/>
      <c r="WFI424" s="167"/>
      <c r="WFJ424" s="168"/>
      <c r="WFK424" s="168"/>
      <c r="WFL424" s="168"/>
      <c r="WFM424" s="167"/>
      <c r="WFN424" s="168"/>
      <c r="WFO424" s="168"/>
      <c r="WFP424" s="168"/>
      <c r="WFQ424" s="167"/>
      <c r="WFR424" s="168"/>
      <c r="WFS424" s="168"/>
      <c r="WFT424" s="168"/>
      <c r="WFU424" s="167"/>
      <c r="WFV424" s="168"/>
      <c r="WFW424" s="168"/>
      <c r="WFX424" s="168"/>
      <c r="WFY424" s="167"/>
      <c r="WFZ424" s="168"/>
      <c r="WGA424" s="168"/>
      <c r="WGB424" s="168"/>
      <c r="WGC424" s="167"/>
      <c r="WGD424" s="168"/>
      <c r="WGE424" s="168"/>
      <c r="WGF424" s="168"/>
      <c r="WGG424" s="167"/>
      <c r="WGH424" s="168"/>
      <c r="WGI424" s="168"/>
      <c r="WGJ424" s="168"/>
      <c r="WGK424" s="167"/>
      <c r="WGL424" s="168"/>
      <c r="WGM424" s="168"/>
      <c r="WGN424" s="168"/>
      <c r="WGO424" s="167"/>
      <c r="WGP424" s="168"/>
      <c r="WGQ424" s="168"/>
      <c r="WGR424" s="168"/>
      <c r="WGS424" s="167"/>
      <c r="WGT424" s="168"/>
      <c r="WGU424" s="168"/>
      <c r="WGV424" s="168"/>
      <c r="WGW424" s="167"/>
      <c r="WGX424" s="168"/>
      <c r="WGY424" s="168"/>
      <c r="WGZ424" s="168"/>
      <c r="WHA424" s="167"/>
      <c r="WHB424" s="168"/>
      <c r="WHC424" s="168"/>
      <c r="WHD424" s="168"/>
      <c r="WHE424" s="167"/>
      <c r="WHF424" s="168"/>
      <c r="WHG424" s="168"/>
      <c r="WHH424" s="168"/>
      <c r="WHI424" s="167"/>
      <c r="WHJ424" s="168"/>
      <c r="WHK424" s="168"/>
      <c r="WHL424" s="168"/>
      <c r="WHM424" s="167"/>
      <c r="WHN424" s="168"/>
      <c r="WHO424" s="168"/>
      <c r="WHP424" s="168"/>
      <c r="WHQ424" s="167"/>
      <c r="WHR424" s="168"/>
      <c r="WHS424" s="168"/>
      <c r="WHT424" s="168"/>
      <c r="WHU424" s="167"/>
      <c r="WHV424" s="168"/>
      <c r="WHW424" s="168"/>
      <c r="WHX424" s="168"/>
      <c r="WHY424" s="167"/>
      <c r="WHZ424" s="168"/>
      <c r="WIA424" s="168"/>
      <c r="WIB424" s="168"/>
      <c r="WIC424" s="167"/>
      <c r="WID424" s="168"/>
      <c r="WIE424" s="168"/>
      <c r="WIF424" s="168"/>
      <c r="WIG424" s="167"/>
      <c r="WIH424" s="168"/>
      <c r="WII424" s="168"/>
      <c r="WIJ424" s="168"/>
      <c r="WIK424" s="167"/>
      <c r="WIL424" s="168"/>
      <c r="WIM424" s="168"/>
      <c r="WIN424" s="168"/>
      <c r="WIO424" s="167"/>
      <c r="WIP424" s="168"/>
      <c r="WIQ424" s="168"/>
      <c r="WIR424" s="168"/>
      <c r="WIS424" s="167"/>
      <c r="WIT424" s="168"/>
      <c r="WIU424" s="168"/>
      <c r="WIV424" s="168"/>
      <c r="WIW424" s="167"/>
      <c r="WIX424" s="168"/>
      <c r="WIY424" s="168"/>
      <c r="WIZ424" s="168"/>
      <c r="WJA424" s="167"/>
      <c r="WJB424" s="168"/>
      <c r="WJC424" s="168"/>
      <c r="WJD424" s="168"/>
      <c r="WJE424" s="167"/>
      <c r="WJF424" s="168"/>
      <c r="WJG424" s="168"/>
      <c r="WJH424" s="168"/>
      <c r="WJI424" s="167"/>
      <c r="WJJ424" s="168"/>
      <c r="WJK424" s="168"/>
      <c r="WJL424" s="168"/>
      <c r="WJM424" s="167"/>
      <c r="WJN424" s="168"/>
      <c r="WJO424" s="168"/>
      <c r="WJP424" s="168"/>
      <c r="WJQ424" s="167"/>
      <c r="WJR424" s="168"/>
      <c r="WJS424" s="168"/>
      <c r="WJT424" s="168"/>
      <c r="WJU424" s="167"/>
      <c r="WJV424" s="168"/>
      <c r="WJW424" s="168"/>
      <c r="WJX424" s="168"/>
      <c r="WJY424" s="167"/>
      <c r="WJZ424" s="168"/>
      <c r="WKA424" s="168"/>
      <c r="WKB424" s="168"/>
      <c r="WKC424" s="167"/>
      <c r="WKD424" s="168"/>
      <c r="WKE424" s="168"/>
      <c r="WKF424" s="168"/>
      <c r="WKG424" s="167"/>
      <c r="WKH424" s="168"/>
      <c r="WKI424" s="168"/>
      <c r="WKJ424" s="168"/>
      <c r="WKK424" s="167"/>
      <c r="WKL424" s="168"/>
      <c r="WKM424" s="168"/>
      <c r="WKN424" s="168"/>
      <c r="WKO424" s="167"/>
      <c r="WKP424" s="168"/>
      <c r="WKQ424" s="168"/>
      <c r="WKR424" s="168"/>
      <c r="WKS424" s="167"/>
      <c r="WKT424" s="168"/>
      <c r="WKU424" s="168"/>
      <c r="WKV424" s="168"/>
      <c r="WKW424" s="167"/>
      <c r="WKX424" s="168"/>
      <c r="WKY424" s="168"/>
      <c r="WKZ424" s="168"/>
      <c r="WLA424" s="167"/>
      <c r="WLB424" s="168"/>
      <c r="WLC424" s="168"/>
      <c r="WLD424" s="168"/>
      <c r="WLE424" s="167"/>
      <c r="WLF424" s="168"/>
      <c r="WLG424" s="168"/>
      <c r="WLH424" s="168"/>
      <c r="WLI424" s="167"/>
      <c r="WLJ424" s="168"/>
      <c r="WLK424" s="168"/>
      <c r="WLL424" s="168"/>
      <c r="WLM424" s="167"/>
      <c r="WLN424" s="168"/>
      <c r="WLO424" s="168"/>
      <c r="WLP424" s="168"/>
      <c r="WLQ424" s="167"/>
      <c r="WLR424" s="168"/>
      <c r="WLS424" s="168"/>
      <c r="WLT424" s="168"/>
      <c r="WLU424" s="167"/>
      <c r="WLV424" s="168"/>
      <c r="WLW424" s="168"/>
      <c r="WLX424" s="168"/>
      <c r="WLY424" s="167"/>
      <c r="WLZ424" s="168"/>
      <c r="WMA424" s="168"/>
      <c r="WMB424" s="168"/>
      <c r="WMC424" s="167"/>
      <c r="WMD424" s="168"/>
      <c r="WME424" s="168"/>
      <c r="WMF424" s="168"/>
      <c r="WMG424" s="167"/>
      <c r="WMH424" s="168"/>
      <c r="WMI424" s="168"/>
      <c r="WMJ424" s="168"/>
      <c r="WMK424" s="167"/>
      <c r="WML424" s="168"/>
      <c r="WMM424" s="168"/>
      <c r="WMN424" s="168"/>
      <c r="WMO424" s="167"/>
      <c r="WMP424" s="168"/>
      <c r="WMQ424" s="168"/>
      <c r="WMR424" s="168"/>
      <c r="WMS424" s="167"/>
      <c r="WMT424" s="168"/>
      <c r="WMU424" s="168"/>
      <c r="WMV424" s="168"/>
      <c r="WMW424" s="167"/>
      <c r="WMX424" s="168"/>
      <c r="WMY424" s="168"/>
      <c r="WMZ424" s="168"/>
      <c r="WNA424" s="167"/>
      <c r="WNB424" s="168"/>
      <c r="WNC424" s="168"/>
      <c r="WND424" s="168"/>
      <c r="WNE424" s="167"/>
      <c r="WNF424" s="168"/>
      <c r="WNG424" s="168"/>
      <c r="WNH424" s="168"/>
      <c r="WNI424" s="167"/>
      <c r="WNJ424" s="168"/>
      <c r="WNK424" s="168"/>
      <c r="WNL424" s="168"/>
      <c r="WNM424" s="167"/>
      <c r="WNN424" s="168"/>
      <c r="WNO424" s="168"/>
      <c r="WNP424" s="168"/>
      <c r="WNQ424" s="167"/>
      <c r="WNR424" s="168"/>
      <c r="WNS424" s="168"/>
      <c r="WNT424" s="168"/>
      <c r="WNU424" s="167"/>
      <c r="WNV424" s="168"/>
      <c r="WNW424" s="168"/>
      <c r="WNX424" s="168"/>
      <c r="WNY424" s="167"/>
      <c r="WNZ424" s="168"/>
      <c r="WOA424" s="168"/>
      <c r="WOB424" s="168"/>
      <c r="WOC424" s="167"/>
      <c r="WOD424" s="168"/>
      <c r="WOE424" s="168"/>
      <c r="WOF424" s="168"/>
      <c r="WOG424" s="167"/>
      <c r="WOH424" s="168"/>
      <c r="WOI424" s="168"/>
      <c r="WOJ424" s="168"/>
      <c r="WOK424" s="167"/>
      <c r="WOL424" s="168"/>
      <c r="WOM424" s="168"/>
      <c r="WON424" s="168"/>
      <c r="WOO424" s="167"/>
      <c r="WOP424" s="168"/>
      <c r="WOQ424" s="168"/>
      <c r="WOR424" s="168"/>
      <c r="WOS424" s="167"/>
      <c r="WOT424" s="168"/>
      <c r="WOU424" s="168"/>
      <c r="WOV424" s="168"/>
      <c r="WOW424" s="167"/>
      <c r="WOX424" s="168"/>
      <c r="WOY424" s="168"/>
      <c r="WOZ424" s="168"/>
      <c r="WPA424" s="167"/>
      <c r="WPB424" s="168"/>
      <c r="WPC424" s="168"/>
      <c r="WPD424" s="168"/>
      <c r="WPE424" s="167"/>
      <c r="WPF424" s="168"/>
      <c r="WPG424" s="168"/>
      <c r="WPH424" s="168"/>
      <c r="WPI424" s="167"/>
      <c r="WPJ424" s="168"/>
      <c r="WPK424" s="168"/>
      <c r="WPL424" s="168"/>
      <c r="WPM424" s="167"/>
      <c r="WPN424" s="168"/>
      <c r="WPO424" s="168"/>
      <c r="WPP424" s="168"/>
      <c r="WPQ424" s="167"/>
      <c r="WPR424" s="168"/>
      <c r="WPS424" s="168"/>
      <c r="WPT424" s="168"/>
      <c r="WPU424" s="167"/>
      <c r="WPV424" s="168"/>
      <c r="WPW424" s="168"/>
      <c r="WPX424" s="168"/>
      <c r="WPY424" s="167"/>
      <c r="WPZ424" s="168"/>
      <c r="WQA424" s="168"/>
      <c r="WQB424" s="168"/>
      <c r="WQC424" s="167"/>
      <c r="WQD424" s="168"/>
      <c r="WQE424" s="168"/>
      <c r="WQF424" s="168"/>
      <c r="WQG424" s="167"/>
      <c r="WQH424" s="168"/>
      <c r="WQI424" s="168"/>
      <c r="WQJ424" s="168"/>
      <c r="WQK424" s="167"/>
      <c r="WQL424" s="168"/>
      <c r="WQM424" s="168"/>
      <c r="WQN424" s="168"/>
      <c r="WQO424" s="167"/>
      <c r="WQP424" s="168"/>
      <c r="WQQ424" s="168"/>
      <c r="WQR424" s="168"/>
      <c r="WQS424" s="167"/>
      <c r="WQT424" s="168"/>
      <c r="WQU424" s="168"/>
      <c r="WQV424" s="168"/>
      <c r="WQW424" s="167"/>
      <c r="WQX424" s="168"/>
      <c r="WQY424" s="168"/>
      <c r="WQZ424" s="168"/>
      <c r="WRA424" s="167"/>
      <c r="WRB424" s="168"/>
      <c r="WRC424" s="168"/>
      <c r="WRD424" s="168"/>
      <c r="WRE424" s="167"/>
      <c r="WRF424" s="168"/>
      <c r="WRG424" s="168"/>
      <c r="WRH424" s="168"/>
      <c r="WRI424" s="167"/>
      <c r="WRJ424" s="168"/>
      <c r="WRK424" s="168"/>
      <c r="WRL424" s="168"/>
      <c r="WRM424" s="167"/>
      <c r="WRN424" s="168"/>
      <c r="WRO424" s="168"/>
      <c r="WRP424" s="168"/>
      <c r="WRQ424" s="167"/>
      <c r="WRR424" s="168"/>
      <c r="WRS424" s="168"/>
      <c r="WRT424" s="168"/>
      <c r="WRU424" s="167"/>
      <c r="WRV424" s="168"/>
      <c r="WRW424" s="168"/>
      <c r="WRX424" s="168"/>
      <c r="WRY424" s="167"/>
      <c r="WRZ424" s="168"/>
      <c r="WSA424" s="168"/>
      <c r="WSB424" s="168"/>
      <c r="WSC424" s="167"/>
      <c r="WSD424" s="168"/>
      <c r="WSE424" s="168"/>
      <c r="WSF424" s="168"/>
      <c r="WSG424" s="167"/>
      <c r="WSH424" s="168"/>
      <c r="WSI424" s="168"/>
      <c r="WSJ424" s="168"/>
      <c r="WSK424" s="167"/>
      <c r="WSL424" s="168"/>
      <c r="WSM424" s="168"/>
      <c r="WSN424" s="168"/>
      <c r="WSO424" s="167"/>
      <c r="WSP424" s="168"/>
      <c r="WSQ424" s="168"/>
      <c r="WSR424" s="168"/>
      <c r="WSS424" s="167"/>
      <c r="WST424" s="168"/>
      <c r="WSU424" s="168"/>
      <c r="WSV424" s="168"/>
      <c r="WSW424" s="167"/>
      <c r="WSX424" s="168"/>
      <c r="WSY424" s="168"/>
      <c r="WSZ424" s="168"/>
      <c r="WTA424" s="167"/>
      <c r="WTB424" s="168"/>
      <c r="WTC424" s="168"/>
      <c r="WTD424" s="168"/>
      <c r="WTE424" s="167"/>
      <c r="WTF424" s="168"/>
      <c r="WTG424" s="168"/>
      <c r="WTH424" s="168"/>
      <c r="WTI424" s="167"/>
      <c r="WTJ424" s="168"/>
      <c r="WTK424" s="168"/>
      <c r="WTL424" s="168"/>
      <c r="WTM424" s="167"/>
      <c r="WTN424" s="168"/>
      <c r="WTO424" s="168"/>
      <c r="WTP424" s="168"/>
      <c r="WTQ424" s="167"/>
      <c r="WTR424" s="168"/>
      <c r="WTS424" s="168"/>
      <c r="WTT424" s="168"/>
      <c r="WTU424" s="167"/>
      <c r="WTV424" s="168"/>
      <c r="WTW424" s="168"/>
      <c r="WTX424" s="168"/>
      <c r="WTY424" s="167"/>
      <c r="WTZ424" s="168"/>
      <c r="WUA424" s="168"/>
      <c r="WUB424" s="168"/>
      <c r="WUC424" s="167"/>
      <c r="WUD424" s="168"/>
      <c r="WUE424" s="168"/>
      <c r="WUF424" s="168"/>
      <c r="WUG424" s="167"/>
      <c r="WUH424" s="168"/>
      <c r="WUI424" s="168"/>
      <c r="WUJ424" s="168"/>
      <c r="WUK424" s="167"/>
      <c r="WUL424" s="168"/>
      <c r="WUM424" s="168"/>
      <c r="WUN424" s="168"/>
      <c r="WUO424" s="167"/>
      <c r="WUP424" s="168"/>
      <c r="WUQ424" s="168"/>
      <c r="WUR424" s="168"/>
      <c r="WUS424" s="167"/>
      <c r="WUT424" s="168"/>
      <c r="WUU424" s="168"/>
      <c r="WUV424" s="168"/>
      <c r="WUW424" s="167"/>
      <c r="WUX424" s="168"/>
      <c r="WUY424" s="168"/>
      <c r="WUZ424" s="168"/>
      <c r="WVA424" s="167"/>
      <c r="WVB424" s="168"/>
      <c r="WVC424" s="168"/>
      <c r="WVD424" s="168"/>
      <c r="WVE424" s="167"/>
      <c r="WVF424" s="168"/>
      <c r="WVG424" s="168"/>
      <c r="WVH424" s="168"/>
      <c r="WVI424" s="167"/>
      <c r="WVJ424" s="168"/>
      <c r="WVK424" s="168"/>
      <c r="WVL424" s="168"/>
      <c r="WVM424" s="167"/>
      <c r="WVN424" s="168"/>
      <c r="WVO424" s="168"/>
      <c r="WVP424" s="168"/>
      <c r="WVQ424" s="167"/>
      <c r="WVR424" s="168"/>
      <c r="WVS424" s="168"/>
      <c r="WVT424" s="168"/>
      <c r="WVU424" s="167"/>
      <c r="WVV424" s="168"/>
      <c r="WVW424" s="168"/>
      <c r="WVX424" s="168"/>
      <c r="WVY424" s="167"/>
      <c r="WVZ424" s="168"/>
      <c r="WWA424" s="168"/>
      <c r="WWB424" s="168"/>
      <c r="WWC424" s="167"/>
      <c r="WWD424" s="168"/>
      <c r="WWE424" s="168"/>
      <c r="WWF424" s="168"/>
      <c r="WWG424" s="167"/>
      <c r="WWH424" s="168"/>
      <c r="WWI424" s="168"/>
      <c r="WWJ424" s="168"/>
      <c r="WWK424" s="167"/>
      <c r="WWL424" s="168"/>
      <c r="WWM424" s="168"/>
      <c r="WWN424" s="168"/>
      <c r="WWO424" s="167"/>
      <c r="WWP424" s="168"/>
      <c r="WWQ424" s="168"/>
      <c r="WWR424" s="168"/>
      <c r="WWS424" s="167"/>
      <c r="WWT424" s="168"/>
      <c r="WWU424" s="168"/>
      <c r="WWV424" s="168"/>
      <c r="WWW424" s="167"/>
      <c r="WWX424" s="168"/>
      <c r="WWY424" s="168"/>
      <c r="WWZ424" s="168"/>
      <c r="WXA424" s="167"/>
      <c r="WXB424" s="168"/>
      <c r="WXC424" s="168"/>
      <c r="WXD424" s="168"/>
      <c r="WXE424" s="167"/>
      <c r="WXF424" s="168"/>
      <c r="WXG424" s="168"/>
      <c r="WXH424" s="168"/>
      <c r="WXI424" s="167"/>
      <c r="WXJ424" s="168"/>
      <c r="WXK424" s="168"/>
      <c r="WXL424" s="168"/>
      <c r="WXM424" s="167"/>
      <c r="WXN424" s="168"/>
      <c r="WXO424" s="168"/>
      <c r="WXP424" s="168"/>
      <c r="WXQ424" s="167"/>
      <c r="WXR424" s="168"/>
      <c r="WXS424" s="168"/>
      <c r="WXT424" s="168"/>
      <c r="WXU424" s="167"/>
      <c r="WXV424" s="168"/>
      <c r="WXW424" s="168"/>
      <c r="WXX424" s="168"/>
      <c r="WXY424" s="167"/>
      <c r="WXZ424" s="168"/>
      <c r="WYA424" s="168"/>
      <c r="WYB424" s="168"/>
      <c r="WYC424" s="167"/>
      <c r="WYD424" s="168"/>
      <c r="WYE424" s="168"/>
      <c r="WYF424" s="168"/>
      <c r="WYG424" s="167"/>
      <c r="WYH424" s="168"/>
      <c r="WYI424" s="168"/>
      <c r="WYJ424" s="168"/>
      <c r="WYK424" s="167"/>
      <c r="WYL424" s="168"/>
      <c r="WYM424" s="168"/>
      <c r="WYN424" s="168"/>
      <c r="WYO424" s="167"/>
      <c r="WYP424" s="168"/>
      <c r="WYQ424" s="168"/>
      <c r="WYR424" s="168"/>
      <c r="WYS424" s="167"/>
      <c r="WYT424" s="168"/>
      <c r="WYU424" s="168"/>
      <c r="WYV424" s="168"/>
      <c r="WYW424" s="167"/>
      <c r="WYX424" s="168"/>
      <c r="WYY424" s="168"/>
      <c r="WYZ424" s="168"/>
      <c r="WZA424" s="167"/>
      <c r="WZB424" s="168"/>
      <c r="WZC424" s="168"/>
      <c r="WZD424" s="168"/>
      <c r="WZE424" s="167"/>
      <c r="WZF424" s="168"/>
      <c r="WZG424" s="168"/>
      <c r="WZH424" s="168"/>
      <c r="WZI424" s="167"/>
      <c r="WZJ424" s="168"/>
      <c r="WZK424" s="168"/>
      <c r="WZL424" s="168"/>
      <c r="WZM424" s="167"/>
      <c r="WZN424" s="168"/>
      <c r="WZO424" s="168"/>
      <c r="WZP424" s="168"/>
      <c r="WZQ424" s="167"/>
      <c r="WZR424" s="168"/>
      <c r="WZS424" s="168"/>
      <c r="WZT424" s="168"/>
      <c r="WZU424" s="167"/>
      <c r="WZV424" s="168"/>
      <c r="WZW424" s="168"/>
      <c r="WZX424" s="168"/>
      <c r="WZY424" s="167"/>
      <c r="WZZ424" s="168"/>
      <c r="XAA424" s="168"/>
      <c r="XAB424" s="168"/>
      <c r="XAC424" s="167"/>
      <c r="XAD424" s="168"/>
      <c r="XAE424" s="168"/>
      <c r="XAF424" s="168"/>
      <c r="XAG424" s="167"/>
      <c r="XAH424" s="168"/>
      <c r="XAI424" s="168"/>
      <c r="XAJ424" s="168"/>
      <c r="XAK424" s="167"/>
      <c r="XAL424" s="168"/>
      <c r="XAM424" s="168"/>
      <c r="XAN424" s="168"/>
      <c r="XAO424" s="167"/>
      <c r="XAP424" s="168"/>
      <c r="XAQ424" s="168"/>
      <c r="XAR424" s="168"/>
      <c r="XAS424" s="167"/>
      <c r="XAT424" s="168"/>
      <c r="XAU424" s="168"/>
      <c r="XAV424" s="168"/>
      <c r="XAW424" s="167"/>
      <c r="XAX424" s="168"/>
      <c r="XAY424" s="168"/>
      <c r="XAZ424" s="168"/>
      <c r="XBA424" s="167"/>
      <c r="XBB424" s="168"/>
      <c r="XBC424" s="168"/>
      <c r="XBD424" s="168"/>
      <c r="XBE424" s="167"/>
      <c r="XBF424" s="168"/>
      <c r="XBG424" s="168"/>
      <c r="XBH424" s="168"/>
      <c r="XBI424" s="167"/>
      <c r="XBJ424" s="168"/>
      <c r="XBK424" s="168"/>
      <c r="XBL424" s="168"/>
      <c r="XBM424" s="167"/>
      <c r="XBN424" s="168"/>
      <c r="XBO424" s="168"/>
      <c r="XBP424" s="168"/>
      <c r="XBQ424" s="167"/>
      <c r="XBR424" s="168"/>
      <c r="XBS424" s="168"/>
      <c r="XBT424" s="168"/>
      <c r="XBU424" s="167"/>
      <c r="XBV424" s="168"/>
      <c r="XBW424" s="168"/>
      <c r="XBX424" s="168"/>
      <c r="XBY424" s="167"/>
      <c r="XBZ424" s="168"/>
      <c r="XCA424" s="168"/>
      <c r="XCB424" s="168"/>
      <c r="XCC424" s="167"/>
      <c r="XCD424" s="168"/>
      <c r="XCE424" s="168"/>
      <c r="XCF424" s="168"/>
      <c r="XCG424" s="167"/>
      <c r="XCH424" s="168"/>
      <c r="XCI424" s="168"/>
      <c r="XCJ424" s="168"/>
      <c r="XCK424" s="167"/>
      <c r="XCL424" s="168"/>
      <c r="XCM424" s="168"/>
      <c r="XCN424" s="168"/>
      <c r="XCO424" s="167"/>
      <c r="XCP424" s="168"/>
      <c r="XCQ424" s="168"/>
      <c r="XCR424" s="168"/>
      <c r="XCS424" s="167"/>
      <c r="XCT424" s="168"/>
      <c r="XCU424" s="168"/>
      <c r="XCV424" s="168"/>
      <c r="XCW424" s="167"/>
      <c r="XCX424" s="168"/>
      <c r="XCY424" s="168"/>
      <c r="XCZ424" s="168"/>
      <c r="XDA424" s="167"/>
      <c r="XDB424" s="168"/>
      <c r="XDC424" s="168"/>
      <c r="XDD424" s="168"/>
      <c r="XDE424" s="167"/>
      <c r="XDF424" s="168"/>
      <c r="XDG424" s="168"/>
      <c r="XDH424" s="168"/>
      <c r="XDI424" s="167"/>
      <c r="XDJ424" s="168"/>
      <c r="XDK424" s="168"/>
      <c r="XDL424" s="168"/>
      <c r="XDM424" s="167"/>
      <c r="XDN424" s="168"/>
      <c r="XDO424" s="168"/>
      <c r="XDP424" s="168"/>
      <c r="XDQ424" s="167"/>
      <c r="XDR424" s="168"/>
      <c r="XDS424" s="168"/>
      <c r="XDT424" s="168"/>
      <c r="XDU424" s="167"/>
      <c r="XDV424" s="168"/>
      <c r="XDW424" s="168"/>
      <c r="XDX424" s="168"/>
      <c r="XDY424" s="167"/>
      <c r="XDZ424" s="168"/>
      <c r="XEA424" s="168"/>
      <c r="XEB424" s="168"/>
      <c r="XEC424" s="167"/>
      <c r="XED424" s="168"/>
      <c r="XEE424" s="168"/>
      <c r="XEF424" s="168"/>
      <c r="XEG424" s="167"/>
      <c r="XEH424" s="168"/>
      <c r="XEI424" s="168"/>
      <c r="XEJ424" s="168"/>
      <c r="XEK424" s="167"/>
      <c r="XEL424" s="168"/>
      <c r="XEM424" s="168"/>
      <c r="XEN424" s="168"/>
      <c r="XEO424" s="167"/>
      <c r="XEP424" s="168"/>
      <c r="XEQ424" s="168"/>
      <c r="XER424" s="168"/>
      <c r="XES424" s="167"/>
      <c r="XET424" s="168"/>
      <c r="XEU424" s="168"/>
      <c r="XEV424" s="168"/>
      <c r="XEW424" s="167"/>
      <c r="XEX424" s="168"/>
      <c r="XEY424" s="168"/>
      <c r="XEZ424" s="168"/>
      <c r="XFA424" s="167"/>
      <c r="XFB424" s="168"/>
      <c r="XFC424" s="168"/>
      <c r="XFD424" s="168"/>
    </row>
  </sheetData>
  <customSheetViews>
    <customSheetView guid="{4A846B73-5A63-43C3-A035-5C6649CA8700}" scale="66" showPageBreaks="1" fitToPage="1" printArea="1">
      <selection activeCell="F5" sqref="F5"/>
      <pageMargins left="0.7" right="0.7" top="0.75" bottom="0.75" header="0.3" footer="0.3"/>
      <pageSetup paperSize="9" scale="62" fitToHeight="0" orientation="landscape" r:id="rId1"/>
    </customSheetView>
    <customSheetView guid="{C67417FA-01C2-47CD-9C9E-19BB96272B22}" showPageBreaks="1" fitToPage="1" printArea="1">
      <selection activeCell="H262" sqref="H262"/>
      <pageMargins left="0.7" right="0.7" top="0.75" bottom="0.75" header="0.3" footer="0.3"/>
      <pageSetup paperSize="9" scale="62" fitToHeight="0" orientation="landscape" r:id="rId2"/>
    </customSheetView>
    <customSheetView guid="{9CAE893D-67DC-4649-BE49-669435A093FB}" scale="66" showPageBreaks="1" fitToPage="1" printArea="1" topLeftCell="A11">
      <selection activeCell="E7" sqref="E7"/>
      <pageMargins left="0.7" right="0.7" top="0.75" bottom="0.75" header="0.3" footer="0.3"/>
      <pageSetup paperSize="9" scale="61" fitToHeight="0" orientation="landscape" r:id="rId3"/>
    </customSheetView>
    <customSheetView guid="{F665D4DC-E4C3-43CA-9DE5-AECCD9582468}" scale="80" showPageBreaks="1" fitToPage="1" printArea="1" topLeftCell="A337">
      <selection activeCell="F23" sqref="F23"/>
      <pageMargins left="0.7" right="0.7" top="0.75" bottom="0.75" header="0.3" footer="0.3"/>
      <pageSetup paperSize="9" scale="61" fitToHeight="0" orientation="landscape" r:id="rId4"/>
    </customSheetView>
    <customSheetView guid="{0C93D92F-4105-46DC-A062-04DF22CBA6E9}" scale="80" fitToPage="1" printArea="1" topLeftCell="A7">
      <selection activeCell="B350" sqref="B350"/>
      <pageMargins left="0.7" right="0.7" top="0.75" bottom="0.75" header="0.3" footer="0.3"/>
      <pageSetup paperSize="9" scale="61" fitToHeight="0" orientation="landscape" r:id="rId5"/>
    </customSheetView>
    <customSheetView guid="{874BF9ED-9FDF-40FB-B425-632095B6D56C}" fitToPage="1" printArea="1" topLeftCell="A160">
      <selection activeCell="F209" sqref="F209"/>
      <pageMargins left="0.7" right="0.7" top="0.75" bottom="0.75" header="0.3" footer="0.3"/>
      <pageSetup paperSize="9" scale="61" fitToHeight="0" orientation="landscape" r:id="rId6"/>
    </customSheetView>
    <customSheetView guid="{11E8A1F3-79B9-428A-9313-C18B30297454}" fitToPage="1" printArea="1" topLeftCell="A220">
      <selection activeCell="D243" sqref="D243"/>
      <pageMargins left="0.7" right="0.7" top="0.75" bottom="0.75" header="0.3" footer="0.3"/>
      <pageSetup paperSize="9" scale="61" fitToHeight="0" orientation="landscape" r:id="rId7"/>
    </customSheetView>
    <customSheetView guid="{397125E2-261D-44EF-9969-165366D4E1DF}" scale="80" fitToPage="1" topLeftCell="A40">
      <selection activeCell="C23" sqref="C23"/>
      <pageMargins left="0.7" right="0.7" top="0.75" bottom="0.75" header="0.3" footer="0.3"/>
      <pageSetup paperSize="9" scale="61" fitToHeight="0" orientation="landscape" r:id="rId8"/>
    </customSheetView>
    <customSheetView guid="{D5426047-3AF6-436D-8F9F-1F81325CBB2A}" scale="90" showPageBreaks="1" fitToPage="1" printArea="1" topLeftCell="A185">
      <selection activeCell="B204" sqref="B204"/>
      <pageMargins left="0.7" right="0.7" top="0.75" bottom="0.75" header="0.3" footer="0.3"/>
      <pageSetup paperSize="9" scale="61" fitToHeight="0" orientation="landscape" r:id="rId9"/>
    </customSheetView>
    <customSheetView guid="{1702438C-DD16-4454-96FB-AACC34514D57}" fitToPage="1" printArea="1" topLeftCell="A184">
      <selection activeCell="A196" sqref="A196"/>
      <pageMargins left="0.7" right="0.7" top="0.75" bottom="0.75" header="0.3" footer="0.3"/>
      <pageSetup paperSize="9" scale="67" fitToHeight="0" orientation="landscape" r:id="rId10"/>
    </customSheetView>
    <customSheetView guid="{BE6DB012-8486-4FF2-A5FA-5E959E8BCB76}" fitToPage="1" printArea="1" topLeftCell="A99">
      <selection activeCell="E164" sqref="E164"/>
      <pageMargins left="0.7" right="0.7" top="0.75" bottom="0.75" header="0.3" footer="0.3"/>
      <pageSetup paperSize="9" scale="75" fitToHeight="0" orientation="landscape" r:id="rId11"/>
    </customSheetView>
    <customSheetView guid="{1CBA0E9D-0267-44EB-AEC9-D52935B815F7}" fitToPage="1" printArea="1" topLeftCell="A181">
      <selection activeCell="G164" sqref="G164"/>
      <pageMargins left="0.7" right="0.7" top="0.75" bottom="0.75" header="0.3" footer="0.3"/>
      <pageSetup paperSize="9" scale="69" fitToHeight="0" orientation="landscape" r:id="rId12"/>
    </customSheetView>
    <customSheetView guid="{68F6AADD-041F-49C1-BF66-91801A734EB9}" scale="77" fitToPage="1" printArea="1" hiddenRows="1" topLeftCell="A191">
      <selection activeCell="C210" sqref="C210"/>
      <pageMargins left="0.7" right="0.7" top="0.75" bottom="0.75" header="0.3" footer="0.3"/>
      <pageSetup paperSize="9" scale="78" fitToHeight="0" orientation="landscape" r:id="rId13"/>
    </customSheetView>
    <customSheetView guid="{221B3014-529C-4A6D-8367-DB6B76D9575D}" scale="90" showPageBreaks="1" fitToPage="1" printArea="1" topLeftCell="A14">
      <selection activeCell="G25" sqref="G25"/>
      <pageMargins left="0.7" right="0.7" top="0.75" bottom="0.75" header="0.3" footer="0.3"/>
      <pageSetup paperSize="9" scale="69" fitToHeight="0" orientation="landscape" r:id="rId14"/>
    </customSheetView>
    <customSheetView guid="{BA548981-D5E7-4C5D-AD25-0BEA99E706CE}" fitToPage="1" printArea="1" topLeftCell="A40">
      <selection activeCell="B65" sqref="B65"/>
      <pageMargins left="0.7" right="0.7" top="0.75" bottom="0.75" header="0.3" footer="0.3"/>
      <pageSetup paperSize="9" scale="67" fitToHeight="0" orientation="landscape" r:id="rId15"/>
    </customSheetView>
    <customSheetView guid="{AAC93E81-A062-4323-95AE-3DBE90A380A6}" showPageBreaks="1" fitToPage="1" printArea="1" topLeftCell="A45">
      <selection activeCell="C77" sqref="C77"/>
      <pageMargins left="0.7" right="0.7" top="0.75" bottom="0.75" header="0.3" footer="0.3"/>
      <pageSetup paperSize="9" scale="61" fitToHeight="0" orientation="landscape" r:id="rId16"/>
    </customSheetView>
    <customSheetView guid="{94966C47-0E47-4171-AEF3-85C03F06041D}" showPageBreaks="1" fitToPage="1" printArea="1" topLeftCell="A338">
      <selection activeCell="E365" sqref="E365"/>
      <pageMargins left="0.7" right="0.7" top="0.75" bottom="0.75" header="0.3" footer="0.3"/>
      <pageSetup paperSize="9" scale="61" fitToHeight="0" orientation="landscape" r:id="rId17"/>
    </customSheetView>
    <customSheetView guid="{7B582E90-2F8E-4434-96DB-3F6AFE0126C1}" showPageBreaks="1" fitToPage="1" printArea="1" topLeftCell="A184">
      <selection activeCell="B217" sqref="B217"/>
      <pageMargins left="0.7" right="0.7" top="0.75" bottom="0.75" header="0.3" footer="0.3"/>
      <pageSetup paperSize="9" scale="61" fitToHeight="0" orientation="landscape" r:id="rId18"/>
    </customSheetView>
    <customSheetView guid="{A1EE1AD9-007B-478A-AF26-2B988069006D}" showPageBreaks="1" fitToPage="1" printArea="1" topLeftCell="A154">
      <selection activeCell="D173" sqref="D173:D175"/>
      <pageMargins left="0.7" right="0.7" top="0.75" bottom="0.75" header="0.3" footer="0.3"/>
      <pageSetup paperSize="9" scale="61" fitToHeight="0" orientation="landscape" r:id="rId19"/>
    </customSheetView>
    <customSheetView guid="{20E04235-B88D-43E7-AC9E-4CE4F567F93C}" scale="80" showPageBreaks="1" fitToPage="1" printArea="1" topLeftCell="A214">
      <selection activeCell="B104" sqref="B104"/>
      <pageMargins left="0.7" right="0.7" top="0.75" bottom="0.75" header="0.3" footer="0.3"/>
      <pageSetup paperSize="9" scale="61" fitToHeight="0" orientation="landscape" r:id="rId20"/>
    </customSheetView>
    <customSheetView guid="{33DF4D08-C230-40F0-8388-8C9D7B653195}" scale="66" showPageBreaks="1" fitToPage="1" printArea="1" topLeftCell="A121">
      <selection activeCell="E20" sqref="E20"/>
      <pageMargins left="0.7" right="0.7" top="0.75" bottom="0.75" header="0.3" footer="0.3"/>
      <pageSetup paperSize="9" scale="62" fitToHeight="0" orientation="landscape" r:id="rId21"/>
    </customSheetView>
    <customSheetView guid="{2CB8329C-B0DE-4318-BB03-C35521CEEC5E}" scale="70" showPageBreaks="1" fitToPage="1" printArea="1" topLeftCell="A134">
      <selection activeCell="C174" sqref="C174"/>
      <pageMargins left="0.7" right="0.7" top="0.75" bottom="0.75" header="0.3" footer="0.3"/>
      <pageSetup paperSize="9" scale="62" fitToHeight="0" orientation="landscape" r:id="rId22"/>
    </customSheetView>
  </customSheetViews>
  <mergeCells count="27">
    <mergeCell ref="A1:C1"/>
    <mergeCell ref="A27:E27"/>
    <mergeCell ref="A29:D29"/>
    <mergeCell ref="A79:D79"/>
    <mergeCell ref="A87:D87"/>
    <mergeCell ref="A223:B223"/>
    <mergeCell ref="A251:E251"/>
    <mergeCell ref="A253:D253"/>
    <mergeCell ref="A103:E103"/>
    <mergeCell ref="A105:D105"/>
    <mergeCell ref="A169:D169"/>
    <mergeCell ref="A177:E177"/>
    <mergeCell ref="A179:D179"/>
    <mergeCell ref="A228:C228"/>
    <mergeCell ref="A418:D418"/>
    <mergeCell ref="A407:C407"/>
    <mergeCell ref="A266:D266"/>
    <mergeCell ref="A274:E274"/>
    <mergeCell ref="A276:D276"/>
    <mergeCell ref="A338:D338"/>
    <mergeCell ref="A296:D296"/>
    <mergeCell ref="A319:D319"/>
    <mergeCell ref="A354:D354"/>
    <mergeCell ref="A400:D400"/>
    <mergeCell ref="A372:E372"/>
    <mergeCell ref="A382:E382"/>
    <mergeCell ref="A395:C395"/>
  </mergeCells>
  <conditionalFormatting sqref="C412:C416 C381 C25 C396 C383:C394">
    <cfRule type="timePeriod" dxfId="1" priority="33" stopIfTrue="1" timePeriod="nextWeek">
      <formula>AND(ROUNDDOWN(C25,0)-TODAY()&gt;(7-WEEKDAY(TODAY())),ROUNDDOWN(C25,0)-TODAY()&lt;(15-WEEKDAY(TODAY())))</formula>
    </cfRule>
    <cfRule type="timePeriod" dxfId="0" priority="34" stopIfTrue="1" timePeriod="thisWeek">
      <formula>AND(TODAY()-ROUNDDOWN(C25,0)&lt;=WEEKDAY(TODAY())-1,ROUNDDOWN(C25,0)-TODAY()&lt;=7-WEEKDAY(TODAY()))</formula>
    </cfRule>
  </conditionalFormatting>
  <pageMargins left="0.7" right="0.7" top="0.75" bottom="0.75" header="0.3" footer="0.3"/>
  <pageSetup paperSize="9" scale="62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4:G6"/>
  <sheetViews>
    <sheetView workbookViewId="0">
      <selection activeCell="F6" sqref="F6"/>
    </sheetView>
  </sheetViews>
  <sheetFormatPr defaultRowHeight="15" x14ac:dyDescent="0.25"/>
  <cols>
    <col min="5" max="5" width="24.85546875" style="75" customWidth="1"/>
    <col min="6" max="6" width="20.85546875" style="75" customWidth="1"/>
    <col min="7" max="7" width="23.7109375" style="75" customWidth="1"/>
  </cols>
  <sheetData>
    <row r="4" spans="5:7" ht="23.25" x14ac:dyDescent="0.35">
      <c r="E4" s="76">
        <v>2863461</v>
      </c>
      <c r="F4" s="76">
        <v>2805021</v>
      </c>
      <c r="G4" s="76">
        <v>2887009</v>
      </c>
    </row>
    <row r="5" spans="5:7" ht="23.25" x14ac:dyDescent="0.35">
      <c r="E5" s="77">
        <v>2647208</v>
      </c>
      <c r="F5" s="79">
        <v>2633566</v>
      </c>
      <c r="G5" s="77">
        <v>1874568</v>
      </c>
    </row>
    <row r="6" spans="5:7" x14ac:dyDescent="0.25">
      <c r="E6" s="78">
        <f>E5/E4</f>
        <v>0.92447845456948774</v>
      </c>
      <c r="F6" s="78">
        <f>F5/F4</f>
        <v>0.93887568043162595</v>
      </c>
      <c r="G6" s="78">
        <f>G5/G4</f>
        <v>0.64931145001626256</v>
      </c>
    </row>
  </sheetData>
  <customSheetViews>
    <customSheetView guid="{4A846B73-5A63-43C3-A035-5C6649CA8700}">
      <selection activeCell="F6" sqref="F6"/>
      <pageMargins left="0.7" right="0.7" top="0.75" bottom="0.75" header="0.3" footer="0.3"/>
      <pageSetup paperSize="9" orientation="portrait" verticalDpi="0" r:id="rId1"/>
    </customSheetView>
    <customSheetView guid="{C67417FA-01C2-47CD-9C9E-19BB96272B22}">
      <selection activeCell="F6" sqref="F6"/>
      <pageMargins left="0.7" right="0.7" top="0.75" bottom="0.75" header="0.3" footer="0.3"/>
      <pageSetup paperSize="9" orientation="portrait" verticalDpi="0" r:id="rId2"/>
    </customSheetView>
    <customSheetView guid="{9CAE893D-67DC-4649-BE49-669435A093FB}">
      <selection activeCell="F6" sqref="F6"/>
      <pageMargins left="0.7" right="0.7" top="0.75" bottom="0.75" header="0.3" footer="0.3"/>
      <pageSetup paperSize="9" orientation="portrait" verticalDpi="0" r:id="rId3"/>
    </customSheetView>
    <customSheetView guid="{F665D4DC-E4C3-43CA-9DE5-AECCD9582468}">
      <selection activeCell="F6" sqref="F6"/>
      <pageMargins left="0.7" right="0.7" top="0.75" bottom="0.75" header="0.3" footer="0.3"/>
      <pageSetup paperSize="9" orientation="portrait" verticalDpi="0" r:id="rId4"/>
    </customSheetView>
    <customSheetView guid="{0C93D92F-4105-46DC-A062-04DF22CBA6E9}">
      <selection activeCell="F6" sqref="F6"/>
      <pageMargins left="0.7" right="0.7" top="0.75" bottom="0.75" header="0.3" footer="0.3"/>
      <pageSetup paperSize="9" orientation="portrait" verticalDpi="0" r:id="rId5"/>
    </customSheetView>
    <customSheetView guid="{874BF9ED-9FDF-40FB-B425-632095B6D56C}">
      <selection activeCell="F6" sqref="F6"/>
      <pageMargins left="0.7" right="0.7" top="0.75" bottom="0.75" header="0.3" footer="0.3"/>
      <pageSetup paperSize="9" orientation="portrait" verticalDpi="0" r:id="rId6"/>
    </customSheetView>
    <customSheetView guid="{11E8A1F3-79B9-428A-9313-C18B30297454}">
      <selection activeCell="F6" sqref="F6"/>
      <pageMargins left="0.7" right="0.7" top="0.75" bottom="0.75" header="0.3" footer="0.3"/>
      <pageSetup paperSize="9" orientation="portrait" verticalDpi="0" r:id="rId7"/>
    </customSheetView>
    <customSheetView guid="{397125E2-261D-44EF-9969-165366D4E1DF}">
      <selection activeCell="F6" sqref="F6"/>
      <pageMargins left="0.7" right="0.7" top="0.75" bottom="0.75" header="0.3" footer="0.3"/>
      <pageSetup paperSize="9" orientation="portrait" verticalDpi="0" r:id="rId8"/>
    </customSheetView>
    <customSheetView guid="{D5426047-3AF6-436D-8F9F-1F81325CBB2A}">
      <selection activeCell="F6" sqref="F6"/>
      <pageMargins left="0.7" right="0.7" top="0.75" bottom="0.75" header="0.3" footer="0.3"/>
      <pageSetup paperSize="9" orientation="portrait" verticalDpi="0" r:id="rId9"/>
    </customSheetView>
    <customSheetView guid="{1702438C-DD16-4454-96FB-AACC34514D57}">
      <selection activeCell="F6" sqref="F6"/>
      <pageMargins left="0.7" right="0.7" top="0.75" bottom="0.75" header="0.3" footer="0.3"/>
      <pageSetup paperSize="9" orientation="portrait" verticalDpi="0" r:id="rId10"/>
    </customSheetView>
    <customSheetView guid="{BE6DB012-8486-4FF2-A5FA-5E959E8BCB76}">
      <selection activeCell="F6" sqref="F6"/>
      <pageMargins left="0.7" right="0.7" top="0.75" bottom="0.75" header="0.3" footer="0.3"/>
      <pageSetup paperSize="9" orientation="portrait" verticalDpi="0" r:id="rId11"/>
    </customSheetView>
    <customSheetView guid="{221B3014-529C-4A6D-8367-DB6B76D9575D}">
      <selection activeCell="F6" sqref="F6"/>
      <pageMargins left="0.7" right="0.7" top="0.75" bottom="0.75" header="0.3" footer="0.3"/>
      <pageSetup paperSize="9" orientation="portrait" verticalDpi="0" r:id="rId12"/>
    </customSheetView>
    <customSheetView guid="{BA548981-D5E7-4C5D-AD25-0BEA99E706CE}">
      <selection activeCell="F6" sqref="F6"/>
      <pageMargins left="0.7" right="0.7" top="0.75" bottom="0.75" header="0.3" footer="0.3"/>
      <pageSetup paperSize="9" orientation="portrait" verticalDpi="0" r:id="rId13"/>
    </customSheetView>
    <customSheetView guid="{AAC93E81-A062-4323-95AE-3DBE90A380A6}">
      <selection activeCell="F6" sqref="F6"/>
      <pageMargins left="0.7" right="0.7" top="0.75" bottom="0.75" header="0.3" footer="0.3"/>
      <pageSetup paperSize="9" orientation="portrait" verticalDpi="0" r:id="rId14"/>
    </customSheetView>
    <customSheetView guid="{94966C47-0E47-4171-AEF3-85C03F06041D}">
      <selection activeCell="F6" sqref="F6"/>
      <pageMargins left="0.7" right="0.7" top="0.75" bottom="0.75" header="0.3" footer="0.3"/>
      <pageSetup paperSize="9" orientation="portrait" verticalDpi="0" r:id="rId15"/>
    </customSheetView>
    <customSheetView guid="{7B582E90-2F8E-4434-96DB-3F6AFE0126C1}">
      <selection activeCell="F6" sqref="F6"/>
      <pageMargins left="0.7" right="0.7" top="0.75" bottom="0.75" header="0.3" footer="0.3"/>
      <pageSetup paperSize="9" orientation="portrait" verticalDpi="0" r:id="rId16"/>
    </customSheetView>
    <customSheetView guid="{A1EE1AD9-007B-478A-AF26-2B988069006D}">
      <selection activeCell="F6" sqref="F6"/>
      <pageMargins left="0.7" right="0.7" top="0.75" bottom="0.75" header="0.3" footer="0.3"/>
      <pageSetup paperSize="9" orientation="portrait" verticalDpi="0" r:id="rId17"/>
    </customSheetView>
    <customSheetView guid="{20E04235-B88D-43E7-AC9E-4CE4F567F93C}">
      <selection activeCell="F6" sqref="F6"/>
      <pageMargins left="0.7" right="0.7" top="0.75" bottom="0.75" header="0.3" footer="0.3"/>
      <pageSetup paperSize="9" orientation="portrait" verticalDpi="0" r:id="rId18"/>
    </customSheetView>
    <customSheetView guid="{33DF4D08-C230-40F0-8388-8C9D7B653195}">
      <selection activeCell="F6" sqref="F6"/>
      <pageMargins left="0.7" right="0.7" top="0.75" bottom="0.75" header="0.3" footer="0.3"/>
      <pageSetup paperSize="9" orientation="portrait" verticalDpi="0" r:id="rId19"/>
    </customSheetView>
    <customSheetView guid="{2CB8329C-B0DE-4318-BB03-C35521CEEC5E}">
      <selection activeCell="F6" sqref="F6"/>
      <pageMargins left="0.7" right="0.7" top="0.75" bottom="0.75" header="0.3" footer="0.3"/>
      <pageSetup paperSize="9" orientation="portrait" verticalDpi="0" r:id="rId20"/>
    </customSheetView>
  </customSheetViews>
  <pageMargins left="0.7" right="0.7" top="0.75" bottom="0.75" header="0.3" footer="0.3"/>
  <pageSetup paperSize="9" orientation="portrait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ZA PDF WEB</vt:lpstr>
      <vt:lpstr>Sheet1</vt:lpstr>
      <vt:lpstr>'ZA PDF WEB'!Podrucje_ispisa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it@mobilnost.hr</dc:creator>
  <cp:lastModifiedBy>Filip Gašparović</cp:lastModifiedBy>
  <cp:lastPrinted>2018-07-30T11:22:26Z</cp:lastPrinted>
  <dcterms:created xsi:type="dcterms:W3CDTF">2010-08-18T08:52:33Z</dcterms:created>
  <dcterms:modified xsi:type="dcterms:W3CDTF">2019-02-06T10:14:45Z</dcterms:modified>
</cp:coreProperties>
</file>